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45" windowWidth="19095" windowHeight="8160" tabRatio="763" activeTab="1"/>
  </bookViews>
  <sheets>
    <sheet name="Title" sheetId="1" r:id="rId1"/>
    <sheet name="Set 1" sheetId="2" r:id="rId2"/>
    <sheet name="OMG! Bosses - Set 2" sheetId="3" r:id="rId3"/>
    <sheet name="P3ts - Set 3" sheetId="4" r:id="rId4"/>
    <sheet name="NPC Heroes - Set 4" sheetId="5" r:id="rId5"/>
    <sheet name="Behold Zakum - Set 5" sheetId="6" r:id="rId6"/>
  </sheets>
  <definedNames>
    <definedName name="_xlnm._FilterDatabase" localSheetId="5" hidden="1">'Behold Zakum - Set 5'!$A$2:$K$96</definedName>
    <definedName name="_xlnm._FilterDatabase" localSheetId="4" hidden="1">'NPC Heroes - Set 4'!$A$2:$K$68</definedName>
  </definedNames>
  <calcPr calcId="125725"/>
</workbook>
</file>

<file path=xl/calcChain.xml><?xml version="1.0" encoding="utf-8"?>
<calcChain xmlns="http://schemas.openxmlformats.org/spreadsheetml/2006/main">
  <c r="K96" i="6"/>
  <c r="K94"/>
  <c r="K95" s="1"/>
  <c r="K67" i="5"/>
  <c r="K102" i="2"/>
  <c r="K65" i="3"/>
  <c r="K68" i="5"/>
  <c r="K66"/>
  <c r="K64" i="3"/>
  <c r="K101" i="2"/>
  <c r="K63" i="4"/>
  <c r="K64" s="1"/>
  <c r="D23" i="1" l="1"/>
  <c r="D22"/>
</calcChain>
</file>

<file path=xl/sharedStrings.xml><?xml version="1.0" encoding="utf-8"?>
<sst xmlns="http://schemas.openxmlformats.org/spreadsheetml/2006/main" count="2216" uniqueCount="960">
  <si>
    <t>Welcome to the MapleStory iTCG Checklist SpreadSheet
Click one of the sets below to see more about it</t>
  </si>
  <si>
    <t>Card #</t>
  </si>
  <si>
    <t>Type</t>
  </si>
  <si>
    <t>Level</t>
  </si>
  <si>
    <t>Att</t>
  </si>
  <si>
    <t>HP</t>
  </si>
  <si>
    <t>Name</t>
  </si>
  <si>
    <t>Rule Text</t>
  </si>
  <si>
    <t>Character Action</t>
  </si>
  <si>
    <t>Req. Level</t>
  </si>
  <si>
    <t>Rarity</t>
  </si>
  <si>
    <t>Legend</t>
  </si>
  <si>
    <t>Angry Stirge</t>
  </si>
  <si>
    <t>Blue Mushroom</t>
  </si>
  <si>
    <t>Brave Fairy</t>
  </si>
  <si>
    <t>Chronos</t>
  </si>
  <si>
    <t>Dark Drake</t>
  </si>
  <si>
    <t>Final Attack: Bow</t>
  </si>
  <si>
    <t>Indigo</t>
  </si>
  <si>
    <t>Janitor's Mop</t>
  </si>
  <si>
    <t>Jr. Balrog</t>
  </si>
  <si>
    <t>Luster Pixie</t>
  </si>
  <si>
    <t>Maple Soul Searcher</t>
  </si>
  <si>
    <t>Masterful Knock-Back</t>
  </si>
  <si>
    <t>Papa Pixie</t>
  </si>
  <si>
    <t>Papa Pixie's Time Warp</t>
  </si>
  <si>
    <t>Phantom Watch</t>
  </si>
  <si>
    <t>Alishar</t>
  </si>
  <si>
    <t>Alishar's Death Magic</t>
  </si>
  <si>
    <t>Beginner's Bolt</t>
  </si>
  <si>
    <t>Black Magic Shoes</t>
  </si>
  <si>
    <t>Blue Dragon Turtle</t>
  </si>
  <si>
    <t>Boosted Heal</t>
  </si>
  <si>
    <t>Epic Quest</t>
  </si>
  <si>
    <t>Felix</t>
  </si>
  <si>
    <t>Fire Arrow</t>
  </si>
  <si>
    <t>Ghost Stump</t>
  </si>
  <si>
    <t>MP Recovery</t>
  </si>
  <si>
    <t>MT-09</t>
  </si>
  <si>
    <t>Plateon</t>
  </si>
  <si>
    <t>Surprised Octopus</t>
  </si>
  <si>
    <t>Wizard Wand</t>
  </si>
  <si>
    <t>Book Ghost</t>
  </si>
  <si>
    <t>Dark Scorpio</t>
  </si>
  <si>
    <t>Lazy Buffy</t>
  </si>
  <si>
    <t>Nova</t>
  </si>
  <si>
    <t>Omok Table</t>
  </si>
  <si>
    <t>Pianus</t>
  </si>
  <si>
    <t>Poison Poopa</t>
  </si>
  <si>
    <t>Poisonous Mushroom</t>
  </si>
  <si>
    <t>Reef Claw</t>
  </si>
  <si>
    <t>Savage Blow</t>
  </si>
  <si>
    <t>Sneaky Twink</t>
  </si>
  <si>
    <t>Stun</t>
  </si>
  <si>
    <t>Tortle</t>
  </si>
  <si>
    <t>Ward of Awakening</t>
  </si>
  <si>
    <t>Zombie Mushmom</t>
  </si>
  <si>
    <t>Bruno</t>
  </si>
  <si>
    <t>Bubbling</t>
  </si>
  <si>
    <t>Dark Yeti &amp; Pepe</t>
  </si>
  <si>
    <t>Devil Slime</t>
  </si>
  <si>
    <t>Iron Boar</t>
  </si>
  <si>
    <t>Iron Hog</t>
  </si>
  <si>
    <t>Jr. Pepe</t>
  </si>
  <si>
    <t>King Slime</t>
  </si>
  <si>
    <t>Manon</t>
  </si>
  <si>
    <t>Power Guard</t>
  </si>
  <si>
    <t>Rage</t>
  </si>
  <si>
    <t>Raging Block Golem</t>
  </si>
  <si>
    <t>Silver Legend Shield</t>
  </si>
  <si>
    <t>Training</t>
  </si>
  <si>
    <t>Yeti</t>
  </si>
  <si>
    <t>●</t>
  </si>
  <si>
    <t>♦</t>
  </si>
  <si>
    <t>*</t>
  </si>
  <si>
    <t>Common</t>
  </si>
  <si>
    <t>Uncommon</t>
  </si>
  <si>
    <t>Rare</t>
  </si>
  <si>
    <t>C</t>
  </si>
  <si>
    <t>I</t>
  </si>
  <si>
    <t>T</t>
  </si>
  <si>
    <t>M</t>
  </si>
  <si>
    <t>B</t>
  </si>
  <si>
    <t>Boss</t>
  </si>
  <si>
    <t>Monster</t>
  </si>
  <si>
    <t>Tactic</t>
  </si>
  <si>
    <t>Item</t>
  </si>
  <si>
    <t>Character</t>
  </si>
  <si>
    <t>Ground Pound</t>
  </si>
  <si>
    <t>70 WW</t>
  </si>
  <si>
    <t>Spawn/Equip 80</t>
  </si>
  <si>
    <t>Level up with the top card of your deck</t>
  </si>
  <si>
    <t>Spawn 120</t>
  </si>
  <si>
    <t>Whenever one of your monsters is destroyed, level up with it</t>
  </si>
  <si>
    <t>60 WW</t>
  </si>
  <si>
    <t>Bloodthirsty</t>
  </si>
  <si>
    <t>Scout</t>
  </si>
  <si>
    <t>Astonish</t>
  </si>
  <si>
    <t>Spawn/Think Fast 70</t>
  </si>
  <si>
    <t>Spawn X</t>
  </si>
  <si>
    <t>Warrior Prowess</t>
  </si>
  <si>
    <t>Boar Buff</t>
  </si>
  <si>
    <t>20 W</t>
  </si>
  <si>
    <t>Oneshot</t>
  </si>
  <si>
    <t>50 WWW</t>
  </si>
  <si>
    <t>60 W</t>
  </si>
  <si>
    <t>Fierce</t>
  </si>
  <si>
    <t>Choose a monster and prevent all damage to it next turn</t>
  </si>
  <si>
    <t>Minion Attack</t>
  </si>
  <si>
    <t>Splat; 40 WW Shock Wave</t>
  </si>
  <si>
    <t>Ice Slide</t>
  </si>
  <si>
    <t>Leader 20</t>
  </si>
  <si>
    <t>Ride From the Grave</t>
  </si>
  <si>
    <t>60 TT</t>
  </si>
  <si>
    <t>Play a tactic from any discard pile. Then return it to that discard pile.</t>
  </si>
  <si>
    <t>Tough</t>
  </si>
  <si>
    <t>Rant</t>
  </si>
  <si>
    <t>Loot</t>
  </si>
  <si>
    <t>Spawn/Think fast 40</t>
  </si>
  <si>
    <t>Spawn 110</t>
  </si>
  <si>
    <t>Thief Prowess</t>
  </si>
  <si>
    <t>Spawn/Equip 30</t>
  </si>
  <si>
    <t>Spawn/Equip 60</t>
  </si>
  <si>
    <t>30 T</t>
  </si>
  <si>
    <t>80 TT</t>
  </si>
  <si>
    <t>40 TT</t>
  </si>
  <si>
    <t>Fugu</t>
  </si>
  <si>
    <t>Get +20 to your level until end of turn.</t>
  </si>
  <si>
    <t>10 W Bash; 20 Quest; 50 WWW Bloodthirsty</t>
  </si>
  <si>
    <t>Ooze</t>
  </si>
  <si>
    <t>50 W</t>
  </si>
  <si>
    <t>Spawn 60</t>
  </si>
  <si>
    <t>Split</t>
  </si>
  <si>
    <t>70 WWW</t>
  </si>
  <si>
    <t>Spawn/Equip 90</t>
  </si>
  <si>
    <t>Vanish</t>
  </si>
  <si>
    <t>Spawn 30</t>
  </si>
  <si>
    <t>90 TTT White-Hot Doom Blast</t>
  </si>
  <si>
    <t>cRaZy</t>
  </si>
  <si>
    <t>10 Quest; 20 TT Mastermind; 40 T Slash</t>
  </si>
  <si>
    <t>70 TT</t>
  </si>
  <si>
    <t>Think Fast/Equip 80</t>
  </si>
  <si>
    <t>50 T</t>
  </si>
  <si>
    <t>Spawn/Think Fast 50</t>
  </si>
  <si>
    <t>40 TTT</t>
  </si>
  <si>
    <t>Crafty</t>
  </si>
  <si>
    <t>Amaze</t>
  </si>
  <si>
    <t>Blast</t>
  </si>
  <si>
    <t>70 MMM</t>
  </si>
  <si>
    <t>Quest</t>
  </si>
  <si>
    <t>Think Fast 90</t>
  </si>
  <si>
    <t>Think Fast 40</t>
  </si>
  <si>
    <t>30 MM</t>
  </si>
  <si>
    <t>Genius</t>
  </si>
  <si>
    <t>Genius; Leader 10</t>
  </si>
  <si>
    <t>Panic</t>
  </si>
  <si>
    <t>Return a tactic card from your discard pile to your hand.</t>
  </si>
  <si>
    <t>70 MM Time Tornado</t>
  </si>
  <si>
    <t>Do 150 damage to a character or monster</t>
  </si>
  <si>
    <t>Fearsome</t>
  </si>
  <si>
    <t>40 BB</t>
  </si>
  <si>
    <t>Snare</t>
  </si>
  <si>
    <t>Do 60 damage to a character or monster</t>
  </si>
  <si>
    <t>30 M</t>
  </si>
  <si>
    <t>Leader 20; Shadow Sky</t>
  </si>
  <si>
    <t>60 BB</t>
  </si>
  <si>
    <t>Stealthy</t>
  </si>
  <si>
    <t>Bowman Prowess</t>
  </si>
  <si>
    <t>Rescue</t>
  </si>
  <si>
    <t>20 BB</t>
  </si>
  <si>
    <t>Double Spawn 20</t>
  </si>
  <si>
    <t>50 MM</t>
  </si>
  <si>
    <t>Think Fast 70</t>
  </si>
  <si>
    <t>Bump</t>
  </si>
  <si>
    <t>30 B</t>
  </si>
  <si>
    <t>70 M</t>
  </si>
  <si>
    <t>Spawn 90</t>
  </si>
  <si>
    <t>60 MM</t>
  </si>
  <si>
    <t>Spawn/Equip 70</t>
  </si>
  <si>
    <t>Draw 3 cards</t>
  </si>
  <si>
    <t>Magician Prowess</t>
  </si>
  <si>
    <t>10 Quest; 20 MM Poison Mist; 40 MMM Spellshape</t>
  </si>
  <si>
    <t>Do 50 damage to a character or monster. Draw a card</t>
  </si>
  <si>
    <t>90 MM</t>
  </si>
  <si>
    <t>Spawn 140</t>
  </si>
  <si>
    <t>80 BBB</t>
  </si>
  <si>
    <t>Deadly Shot</t>
  </si>
  <si>
    <t>Spawn/Think Fast 100</t>
  </si>
  <si>
    <t>60 BB Spook Summon</t>
  </si>
  <si>
    <t>You may do each of your character actions starting at the top and working your way down. When you're done, resume your turn. You can't play more than one Papa Pixie's Time Warp each turn.</t>
  </si>
  <si>
    <t>Return a monster to its player's hand. Monsters with that name can't be played next turn.</t>
  </si>
  <si>
    <t>Think Fast/Equip 40</t>
  </si>
  <si>
    <t>50 BB</t>
  </si>
  <si>
    <t>Damage from your character actions can't be prevented.</t>
  </si>
  <si>
    <t>Revive</t>
  </si>
  <si>
    <t>Rend; 100 BBB Meteor Slam</t>
  </si>
  <si>
    <t>40 B</t>
  </si>
  <si>
    <t>Arrow Storm</t>
  </si>
  <si>
    <t>Whenever you play a monster, do 10 damage to a character or monster.</t>
  </si>
  <si>
    <t>20 B Bow Booster; 30 Quest; 50 BB Tricky Shot</t>
  </si>
  <si>
    <t>For each Bowman card under your character, do 10 damage to a character or monster.</t>
  </si>
  <si>
    <t>For each Warrior card under your character, one of your monsters gets +10 attack until end of turn</t>
  </si>
  <si>
    <t>For each Thief card under your character, your opponent chooses and discards a card from his or her hand.</t>
  </si>
  <si>
    <t>Choose one: Destroy a monster, or your opponent chooses and discards a card from his or her hand.</t>
  </si>
  <si>
    <t>Whenever your opponent levels up, do 10 damage to his or her character.</t>
  </si>
  <si>
    <t>The next time your opponent plays a monster, destroy that monster and this item</t>
  </si>
  <si>
    <t>Whenever you would take more than 30 damage all at once, take only 30 damage instead.</t>
  </si>
  <si>
    <t>When your turn starts, you may choose an action under your character. When you would do that action this turn, do it twice instead.</t>
  </si>
  <si>
    <t>For each Magician card under your character, get +20 HP. You can't go over your starting HP with Boosted Heal.</t>
  </si>
  <si>
    <t>When your turn starts, you may look at the top card of your deck. Put it back on the top or the bottom of your deck.</t>
  </si>
  <si>
    <t>When your turn ends, you may flip a coin. If you win, draw a card, and you may flip the coin again. If you lose, discard all the cards from your hand.</t>
  </si>
  <si>
    <t>Arrow Blow</t>
  </si>
  <si>
    <t>Spawn/Think Fast 40</t>
  </si>
  <si>
    <t>Avenger</t>
  </si>
  <si>
    <t>Battle Bow</t>
  </si>
  <si>
    <t>Critical Shot</t>
  </si>
  <si>
    <t>Battle Shield</t>
  </si>
  <si>
    <t>Bellflower Root</t>
  </si>
  <si>
    <t>Think Fast/Equip 50</t>
  </si>
  <si>
    <t>Black Robin Hat</t>
  </si>
  <si>
    <t>Tricky Shot</t>
  </si>
  <si>
    <t>Block Golem</t>
  </si>
  <si>
    <t>Blood Slain</t>
  </si>
  <si>
    <t>Sneak X</t>
  </si>
  <si>
    <t>Blue Diros</t>
  </si>
  <si>
    <t>Equip 30</t>
  </si>
  <si>
    <t>Blue Nightfox</t>
  </si>
  <si>
    <t>Buffy</t>
  </si>
  <si>
    <t>Shriek</t>
  </si>
  <si>
    <t>Sneak 20</t>
  </si>
  <si>
    <t>Cerebes</t>
  </si>
  <si>
    <t>Earthquake</t>
  </si>
  <si>
    <t>Spawn/Equip 120</t>
  </si>
  <si>
    <t>Chief Gray</t>
  </si>
  <si>
    <t>Super Genius</t>
  </si>
  <si>
    <t>Cico</t>
  </si>
  <si>
    <t>Coconut Knife</t>
  </si>
  <si>
    <t>Get +10 on damage you do with one of your character actions each turn.</t>
  </si>
  <si>
    <t>Spy</t>
  </si>
  <si>
    <t>Croco</t>
  </si>
  <si>
    <t>Equip X</t>
  </si>
  <si>
    <t>Curse Eye</t>
  </si>
  <si>
    <t>Dark Axe Stump</t>
  </si>
  <si>
    <t>Spawn 40</t>
  </si>
  <si>
    <t>Dark Shadow</t>
  </si>
  <si>
    <t>Doombringer</t>
  </si>
  <si>
    <t>Roar</t>
  </si>
  <si>
    <t>Double Strike</t>
  </si>
  <si>
    <t>Destroy a monster.</t>
  </si>
  <si>
    <t>Slash</t>
  </si>
  <si>
    <t>Drake</t>
  </si>
  <si>
    <t>Chomp</t>
  </si>
  <si>
    <t>Emerald Earrings</t>
  </si>
  <si>
    <t>Whenever you play another item, reveal the top card of your deck. If it's an item card, put it into your hand. Otherwise, put it back.</t>
  </si>
  <si>
    <t>Sneak 70</t>
  </si>
  <si>
    <t>Energy Bolt</t>
  </si>
  <si>
    <t>Whenever you play a tactic, do 30 damage to a character or monster.</t>
  </si>
  <si>
    <t>Think Fast/Equip 70</t>
  </si>
  <si>
    <t>Fairy</t>
  </si>
  <si>
    <t>Hide</t>
  </si>
  <si>
    <t>Fire Boar</t>
  </si>
  <si>
    <t>Focus</t>
  </si>
  <si>
    <t>Get +50 on damage you do with the next character action or monster attack this turn.</t>
  </si>
  <si>
    <t>Golden Crow</t>
  </si>
  <si>
    <t>Double the damage of one of your character actions each turn.</t>
  </si>
  <si>
    <t>Green Mushroom</t>
  </si>
  <si>
    <t>Green Trixter</t>
  </si>
  <si>
    <t>Sting</t>
  </si>
  <si>
    <t>Easy Shot</t>
  </si>
  <si>
    <t>Grizzly</t>
  </si>
  <si>
    <t>Heal</t>
  </si>
  <si>
    <t>You get +80 HP. You can't go over your starting HP with Heal.</t>
  </si>
  <si>
    <t>Hector</t>
  </si>
  <si>
    <t>Pack Hunt</t>
  </si>
  <si>
    <t>Spawn 70</t>
  </si>
  <si>
    <t>Horned Mushroom</t>
  </si>
  <si>
    <t>Item Trade</t>
  </si>
  <si>
    <t>Destroy an item.</t>
  </si>
  <si>
    <t>Drink Potion</t>
  </si>
  <si>
    <t>Ivan</t>
  </si>
  <si>
    <t>Jr. Boogie</t>
  </si>
  <si>
    <t>Jr. Necki</t>
  </si>
  <si>
    <t>Jr. Yeti</t>
  </si>
  <si>
    <t>Crush</t>
  </si>
  <si>
    <t>Knowledge is Power</t>
  </si>
  <si>
    <t>Think Fast X</t>
  </si>
  <si>
    <t>Krappy</t>
  </si>
  <si>
    <t>Stab</t>
  </si>
  <si>
    <t>Krip</t>
  </si>
  <si>
    <t>Kumbi Throwing-Star</t>
  </si>
  <si>
    <t>Equip 20</t>
  </si>
  <si>
    <t>Lioner</t>
  </si>
  <si>
    <t>Spawn/Think Fast 90</t>
  </si>
  <si>
    <t>Lorang</t>
  </si>
  <si>
    <t>Spawn 50</t>
  </si>
  <si>
    <t>Lucida</t>
  </si>
  <si>
    <t>Wicked</t>
  </si>
  <si>
    <t>Conjure</t>
  </si>
  <si>
    <t>Lunar Pixie</t>
  </si>
  <si>
    <t>Magic Claw</t>
  </si>
  <si>
    <t>Do 20 damage to a character or monster. Then do another 20 damage to a character or monster.</t>
  </si>
  <si>
    <t>Think Fast 30</t>
  </si>
  <si>
    <t>Maple Staff</t>
  </si>
  <si>
    <t>Maya</t>
  </si>
  <si>
    <t>Meditation</t>
  </si>
  <si>
    <t>Get +40 on damage you do with the next tactic or monster attack this turn. Draw a card.</t>
  </si>
  <si>
    <t>Assist</t>
  </si>
  <si>
    <t>Mistmoon</t>
  </si>
  <si>
    <t>MP Eater</t>
  </si>
  <si>
    <t>Until the start of your next turn, your opponent's monsters lose their abilities. Do 50 damage to a character or monster.</t>
  </si>
  <si>
    <t>Jumble</t>
  </si>
  <si>
    <t>Nixie</t>
  </si>
  <si>
    <t>Octopus</t>
  </si>
  <si>
    <t>Officer Skeleton</t>
  </si>
  <si>
    <t>Bone Rattle</t>
  </si>
  <si>
    <t>Orange Mushroom</t>
  </si>
  <si>
    <t>Equip 40</t>
  </si>
  <si>
    <t>Panda</t>
  </si>
  <si>
    <t>Mystic Power</t>
  </si>
  <si>
    <t>Peach Monkey</t>
  </si>
  <si>
    <t>Greedy</t>
  </si>
  <si>
    <t>Pepe</t>
  </si>
  <si>
    <t>Relentless 10</t>
  </si>
  <si>
    <t>Pink Teddy</t>
  </si>
  <si>
    <t>Platoon Chronos</t>
  </si>
  <si>
    <t>Put one of your opponent's monsters into his or her deck under the top card.</t>
  </si>
  <si>
    <t>Propelly</t>
  </si>
  <si>
    <t>Pull</t>
  </si>
  <si>
    <t>Search your deck for a monster card, reveal it, and put it into your hand. Then shuffle your deck.</t>
  </si>
  <si>
    <t>Rain of Arrows</t>
  </si>
  <si>
    <t>For each card in your opponent's hand, do 20 damage to a character or monster.</t>
  </si>
  <si>
    <t>Steady Hand</t>
  </si>
  <si>
    <t>Red Apprentice Hat</t>
  </si>
  <si>
    <t>Red Night</t>
  </si>
  <si>
    <t>Whenever one of your monsters is destroyed, flip a coin. If you win, your opponent chooses and discards a card from his or her hand.</t>
  </si>
  <si>
    <t>Red Snail</t>
  </si>
  <si>
    <t>Resting</t>
  </si>
  <si>
    <t>You get +20 HP. Draw a card.</t>
  </si>
  <si>
    <t>Ribbon Pig</t>
  </si>
  <si>
    <t>Spawn 20</t>
  </si>
  <si>
    <t>Risky Shot</t>
  </si>
  <si>
    <t>Flip a coin. If you win, do damage equal to your level to a character and draw a card.</t>
  </si>
  <si>
    <t>Seacle</t>
  </si>
  <si>
    <t>Slippery</t>
  </si>
  <si>
    <t>Spawn/Think Fast 30</t>
  </si>
  <si>
    <t>Sentinel</t>
  </si>
  <si>
    <t>Sherman</t>
  </si>
  <si>
    <t>Side Quest</t>
  </si>
  <si>
    <t>Skyhawk</t>
  </si>
  <si>
    <t>Slime</t>
  </si>
  <si>
    <t>Squish</t>
  </si>
  <si>
    <t>Refresh</t>
  </si>
  <si>
    <t>Soul Arrow</t>
  </si>
  <si>
    <t>Soul Teddy</t>
  </si>
  <si>
    <t>Starblade</t>
  </si>
  <si>
    <t>Stirge</t>
  </si>
  <si>
    <t>Spawn/Equip 50</t>
  </si>
  <si>
    <t>Stone Golem</t>
  </si>
  <si>
    <t>Relentless 40</t>
  </si>
  <si>
    <t>Stormwind</t>
  </si>
  <si>
    <t>Swipe</t>
  </si>
  <si>
    <t>Tauromacis</t>
  </si>
  <si>
    <t>Prevail</t>
  </si>
  <si>
    <t>Train Hard</t>
  </si>
  <si>
    <t>Teleport</t>
  </si>
  <si>
    <t>Next turn, monsters can't attack your character.</t>
  </si>
  <si>
    <t>Jump Quest</t>
  </si>
  <si>
    <t>The Nine Dragons</t>
  </si>
  <si>
    <t>Thunder Bolt</t>
  </si>
  <si>
    <t>Do 50 damage to each of your opponent's monsters. Then do 50 damage to your opponent's character.</t>
  </si>
  <si>
    <t>Tweeter</t>
  </si>
  <si>
    <t>Revenge</t>
  </si>
  <si>
    <t>Wild Boar</t>
  </si>
  <si>
    <t>Think Fast/Equip 30</t>
  </si>
  <si>
    <t>Spawn/Equip 100</t>
  </si>
  <si>
    <t>Zombie Lupin</t>
  </si>
  <si>
    <t>Devious</t>
  </si>
  <si>
    <t>Do 30 damage to a character or monster</t>
  </si>
  <si>
    <t>50 B</t>
  </si>
  <si>
    <t>30 BB</t>
  </si>
  <si>
    <t>80 BB</t>
  </si>
  <si>
    <t>Get +20 on damage you do with one of your character actions each turn.</t>
  </si>
  <si>
    <t>Each of your Flying monsters gets +10 attack.</t>
  </si>
  <si>
    <t>The first monster that attacks you each turn gets -10 attack until end of turn.</t>
  </si>
  <si>
    <t>20 B</t>
  </si>
  <si>
    <t>Strealthy; Haunt</t>
  </si>
  <si>
    <t>10 B; 20; 50 BB</t>
  </si>
  <si>
    <t>Easy Shot; Quest; Tricky Shot</t>
  </si>
  <si>
    <t>Power Knock-Back</t>
  </si>
  <si>
    <t>60 B</t>
  </si>
  <si>
    <t>10 B; 10; 60 BB</t>
  </si>
  <si>
    <t>Easy Shot; Quest; Rapid Shot</t>
  </si>
  <si>
    <t>Do 40 damage to a character or a monster. Draw a card. Then discard a card from your hand.</t>
  </si>
  <si>
    <t>Do 80 damage to a character or monster.</t>
  </si>
  <si>
    <t>40 MM</t>
  </si>
  <si>
    <t>20 M</t>
  </si>
  <si>
    <t>70 MM</t>
  </si>
  <si>
    <t>40 MMM</t>
  </si>
  <si>
    <t>Search your deck for a tactic card, reveal it, and put it in your hand. Then shuffle your deck.</t>
  </si>
  <si>
    <t>Whenever you would draw a card, you may look at the top 2 cards of your deck instead. Put one into your hand and discard the other.</t>
  </si>
  <si>
    <t>10; 20 M; 30 MM</t>
  </si>
  <si>
    <t>10 M</t>
  </si>
  <si>
    <t>80 MM</t>
  </si>
  <si>
    <t>Quest; Fire Arrow; Think fast X</t>
  </si>
  <si>
    <t>When you play Red Apprentice hat, draw a card. Whenever you level up, get +10 HP.</t>
  </si>
  <si>
    <t>Draw 2 cards.</t>
  </si>
  <si>
    <t>Zeta Gray</t>
  </si>
  <si>
    <t>60 MMM</t>
  </si>
  <si>
    <t>70 T</t>
  </si>
  <si>
    <t>70 TTT</t>
  </si>
  <si>
    <t>Destroy up to 3 monsters. Draw a card.</t>
  </si>
  <si>
    <t>Whenever one of your character actions, monster attacks, or tactics does damage, it gets +10 damage.</t>
  </si>
  <si>
    <t>Your opponent's monsters can't attack on the turn they're played.</t>
  </si>
  <si>
    <t>30 TTT</t>
  </si>
  <si>
    <t>Prevent 10 damage from each monster that attacks your character.</t>
  </si>
  <si>
    <t>10 T</t>
  </si>
  <si>
    <t>10 T; 10; 20 T</t>
  </si>
  <si>
    <t>Stab; Quest; Equip X</t>
  </si>
  <si>
    <t>10 T; 20; 40 TT</t>
  </si>
  <si>
    <t>Stab; Quest; Sneak 40</t>
  </si>
  <si>
    <t>50 WW</t>
  </si>
  <si>
    <t>60 WWW</t>
  </si>
  <si>
    <t>30 WW</t>
  </si>
  <si>
    <t>Your opponent discards a card at random from his or her hand.</t>
  </si>
  <si>
    <t>Each of your monsters gets +20 HP.</t>
  </si>
  <si>
    <t>Get +30 on damage you do with each of your character actions.</t>
  </si>
  <si>
    <t>Buff</t>
  </si>
  <si>
    <t>Serpent's Tounge</t>
  </si>
  <si>
    <t>70 W</t>
  </si>
  <si>
    <t>10 W</t>
  </si>
  <si>
    <t>40 WW</t>
  </si>
  <si>
    <t>Whenever one of your monsters destroys a monster, you get +30 HP.</t>
  </si>
  <si>
    <t>10 W; 20; 30 WW</t>
  </si>
  <si>
    <t>Bash; Quest; Spawn X</t>
  </si>
  <si>
    <t>10 W; 20; 50 WW</t>
  </si>
  <si>
    <t>Bash; Quest; Buff</t>
  </si>
  <si>
    <t>Yeti &amp; Pepe</t>
  </si>
  <si>
    <t>Each of your monsters gets +20 attack.</t>
  </si>
  <si>
    <t>Fierce; Relentless 20</t>
  </si>
  <si>
    <t>30 W</t>
  </si>
  <si>
    <t>No mercy</t>
  </si>
  <si>
    <t>Evil Tale</t>
  </si>
  <si>
    <t>10; 30 MM; 70 MMM</t>
  </si>
  <si>
    <t>Quest; Think Fast X; Thunder Spear</t>
  </si>
  <si>
    <t>20 T</t>
  </si>
  <si>
    <t>Tough; Startle</t>
  </si>
  <si>
    <t>How Many</t>
  </si>
  <si>
    <t>P</t>
  </si>
  <si>
    <t>Black Bunny</t>
  </si>
  <si>
    <t>Blessing of the Amazon</t>
  </si>
  <si>
    <t>Chirppy</t>
  </si>
  <si>
    <t>Cold Eye</t>
  </si>
  <si>
    <t>Crow</t>
  </si>
  <si>
    <t>Flyeye</t>
  </si>
  <si>
    <t>Flying Freezer</t>
  </si>
  <si>
    <t>Ghost Pixie</t>
  </si>
  <si>
    <t>Ginseng Jar</t>
  </si>
  <si>
    <t>Maple Shield</t>
  </si>
  <si>
    <t>Moby</t>
  </si>
  <si>
    <t>Pet</t>
  </si>
  <si>
    <t>Mortal Blow</t>
  </si>
  <si>
    <t>Nependeath</t>
  </si>
  <si>
    <t>Rookie Knock-Back</t>
  </si>
  <si>
    <t>Ryden</t>
  </si>
  <si>
    <t>Bahamut</t>
  </si>
  <si>
    <t>Brown Teddy</t>
  </si>
  <si>
    <t>Cold Beam</t>
  </si>
  <si>
    <t>Emerald Staff</t>
  </si>
  <si>
    <t>Ergoth</t>
  </si>
  <si>
    <t>Invincible</t>
  </si>
  <si>
    <t>Penelope</t>
  </si>
  <si>
    <t>Porcupine</t>
  </si>
  <si>
    <t>Robot</t>
  </si>
  <si>
    <t>Rookie Energy Bolt</t>
  </si>
  <si>
    <t>Rookie Magic Claw</t>
  </si>
  <si>
    <t>Seal</t>
  </si>
  <si>
    <t>Spell Booster</t>
  </si>
  <si>
    <t>Sr. Bellflower Root</t>
  </si>
  <si>
    <t>White Fang</t>
  </si>
  <si>
    <t>Black Dragon</t>
  </si>
  <si>
    <t>Blood Larceny</t>
  </si>
  <si>
    <t>Brown Kitty</t>
  </si>
  <si>
    <t>Call of the Wild</t>
  </si>
  <si>
    <t>Captain</t>
  </si>
  <si>
    <t>Destroy All Monsters</t>
  </si>
  <si>
    <t>Disorder</t>
  </si>
  <si>
    <t>Halfmoon Zamadar</t>
  </si>
  <si>
    <t>Keaton</t>
  </si>
  <si>
    <t>Kru</t>
  </si>
  <si>
    <t>Lord Pirate</t>
  </si>
  <si>
    <t>Mini Yeti</t>
  </si>
  <si>
    <t>Pinboom</t>
  </si>
  <si>
    <t>Squid</t>
  </si>
  <si>
    <t>Zombie Mushroom</t>
  </si>
  <si>
    <t>Bain</t>
  </si>
  <si>
    <t>Battle Fury</t>
  </si>
  <si>
    <t>Beetle</t>
  </si>
  <si>
    <t>Bloctopus</t>
  </si>
  <si>
    <t>Fire Tusk</t>
  </si>
  <si>
    <t>Green Cornian</t>
  </si>
  <si>
    <t>Jr. Cerebes</t>
  </si>
  <si>
    <t>Kiri Viva</t>
  </si>
  <si>
    <t>Pig</t>
  </si>
  <si>
    <t>Puppy</t>
  </si>
  <si>
    <t>Red Slime</t>
  </si>
  <si>
    <t>Ruin</t>
  </si>
  <si>
    <t>Watch Hog</t>
  </si>
  <si>
    <t>Total Cards in Set 3 ==========&gt;</t>
  </si>
  <si>
    <t>Total Cards in Set 1 ==========&gt;</t>
  </si>
  <si>
    <t>Total Cards in Set 2 ==========&gt;</t>
  </si>
  <si>
    <t>Promo</t>
  </si>
  <si>
    <t>Coupon</t>
  </si>
  <si>
    <t>Pet Panda</t>
  </si>
  <si>
    <t>Total Packs Bought ==========&gt;</t>
  </si>
  <si>
    <t>Hungry, Populate</t>
  </si>
  <si>
    <t>Do 40 damage to a character or monster. This damage can't be prevented.</t>
  </si>
  <si>
    <t>Perfect Aim</t>
  </si>
  <si>
    <t>Ice Breath</t>
  </si>
  <si>
    <t>Spawn/Think Fast 60</t>
  </si>
  <si>
    <t>Peck</t>
  </si>
  <si>
    <t>Spawn/Equip 40</t>
  </si>
  <si>
    <t>Freeze, Summoned</t>
  </si>
  <si>
    <t>70 BB</t>
  </si>
  <si>
    <t>Command</t>
  </si>
  <si>
    <t>Each of your monsters get +10 HP.</t>
  </si>
  <si>
    <t>10 B; 20; 20 BB</t>
  </si>
  <si>
    <t>Easy Shot; Quest; Spawn 30</t>
  </si>
  <si>
    <t>Rooted</t>
  </si>
  <si>
    <t>Choose a monster. That monster can't attack your character next turn. Draw a card.</t>
  </si>
  <si>
    <t>10 B</t>
  </si>
  <si>
    <t>Mega Fierce; Summoned</t>
  </si>
  <si>
    <t>Wind the Key</t>
  </si>
  <si>
    <t>Your opponent's monsters each get -30 attack until your next turn starts.</t>
  </si>
  <si>
    <t>Whenever you play a tactic, get +10 HP.</t>
  </si>
  <si>
    <t>Grudge</t>
  </si>
  <si>
    <t>70 MMM; 120 MMM</t>
  </si>
  <si>
    <t>Deadly Wisdom; Reaper's Knock</t>
  </si>
  <si>
    <t>Prevent the first 100 damage that would be done to your character next turn.</t>
  </si>
  <si>
    <t>90 MMM</t>
  </si>
  <si>
    <t>Think Fast Unlimited</t>
  </si>
  <si>
    <t>Hungry; Power Surge</t>
  </si>
  <si>
    <t>Do 70 damage to a character or monster.</t>
  </si>
  <si>
    <t>Do 10 damage to a character or monster. Then do another 10 damage to a character or monster. Draw a card.</t>
  </si>
  <si>
    <t>Zap</t>
  </si>
  <si>
    <t>Remove a monster from the game until your next turn starts.</t>
  </si>
  <si>
    <t>80 M</t>
  </si>
  <si>
    <t>Think Fast/Equip 90</t>
  </si>
  <si>
    <t>Draw 2 cards. Then put a card from your hand face down on top of your deck.</t>
  </si>
  <si>
    <t>60 M</t>
  </si>
  <si>
    <t>Pet Defender</t>
  </si>
  <si>
    <t>Spawn/ Equip 20</t>
  </si>
  <si>
    <t>Hungry; Morph</t>
  </si>
  <si>
    <t>Feeding Time</t>
  </si>
  <si>
    <t>Hungry; Cat's Meow</t>
  </si>
  <si>
    <t>If you have a monster, destroy 1 of your opponent's monsters. If you have an item, destroy 1 of your opponent's items.</t>
  </si>
  <si>
    <t>Destroy up to 2 monsters that have attack 30 or less.</t>
  </si>
  <si>
    <t>Pilfer</t>
  </si>
  <si>
    <t>20 TT</t>
  </si>
  <si>
    <t>20; 20 T; 50 T</t>
  </si>
  <si>
    <t>Quest; Equip 30; Feeding Frenzy</t>
  </si>
  <si>
    <t>Hungry; Auto-Loot</t>
  </si>
  <si>
    <t>Get Treasure</t>
  </si>
  <si>
    <t>Rooted; Spike Burst</t>
  </si>
  <si>
    <t>40 T</t>
  </si>
  <si>
    <t>Toxic Ink Cloud</t>
  </si>
  <si>
    <t>Rouge's Revenge</t>
  </si>
  <si>
    <t>Total Cards in Set 4 ==========&gt;</t>
  </si>
  <si>
    <t>P3ts - Set 3</t>
  </si>
  <si>
    <t>NPC Heroes - Set 4</t>
  </si>
  <si>
    <t>OMG! Bosses - Set 2</t>
  </si>
  <si>
    <t>The First Set - Set 1</t>
  </si>
  <si>
    <t>Arrow Crafting</t>
  </si>
  <si>
    <t>Athena Pierce</t>
  </si>
  <si>
    <t>Athena's Death Arrow</t>
  </si>
  <si>
    <t>Heroic Pentagon</t>
  </si>
  <si>
    <t>Jr. Reaper</t>
  </si>
  <si>
    <t>Killa Bee</t>
  </si>
  <si>
    <t>Master Chronos</t>
  </si>
  <si>
    <t>Mia</t>
  </si>
  <si>
    <t>Nightghost</t>
  </si>
  <si>
    <t>Spider Venom Earrings</t>
  </si>
  <si>
    <t>Squabble</t>
  </si>
  <si>
    <t>War Bow</t>
  </si>
  <si>
    <t>Wonky</t>
  </si>
  <si>
    <t>Wooden Target Dummy</t>
  </si>
  <si>
    <t>Zozo</t>
  </si>
  <si>
    <t>Braddock</t>
  </si>
  <si>
    <t>Buy And Sell</t>
  </si>
  <si>
    <t>Carta</t>
  </si>
  <si>
    <t>Chain Lightning</t>
  </si>
  <si>
    <t>Cloto</t>
  </si>
  <si>
    <t>Grendel The Really Old</t>
  </si>
  <si>
    <t>Grendel's Absorb</t>
  </si>
  <si>
    <t>Holy Arrow</t>
  </si>
  <si>
    <t>Lakelis</t>
  </si>
  <si>
    <t>Mateon</t>
  </si>
  <si>
    <t>Metal Wand</t>
  </si>
  <si>
    <t>Nella</t>
  </si>
  <si>
    <t>Party Quest</t>
  </si>
  <si>
    <t>Sand Dwarf</t>
  </si>
  <si>
    <t>Sera's Mirror</t>
  </si>
  <si>
    <t>Bone Fish</t>
  </si>
  <si>
    <t>Boomer</t>
  </si>
  <si>
    <t>Chipmunk</t>
  </si>
  <si>
    <t>Cody</t>
  </si>
  <si>
    <t>Dark Lord</t>
  </si>
  <si>
    <t>Dark Lord's Strike</t>
  </si>
  <si>
    <t>Death Teddy</t>
  </si>
  <si>
    <t>Diamond Dagger</t>
  </si>
  <si>
    <t>Eurek The Alchemist</t>
  </si>
  <si>
    <t>Michi</t>
  </si>
  <si>
    <t>Mithril Wristband</t>
  </si>
  <si>
    <t>Moon Bunny</t>
  </si>
  <si>
    <t>Power Elixir</t>
  </si>
  <si>
    <t>Triple-Tipped Zamadar</t>
  </si>
  <si>
    <t>Vogen's Forge</t>
  </si>
  <si>
    <t>Balrog's Dance</t>
  </si>
  <si>
    <t>Crystal Boar</t>
  </si>
  <si>
    <t>Dances With Balrog</t>
  </si>
  <si>
    <t>Ericsson</t>
  </si>
  <si>
    <t>Ice Golem</t>
  </si>
  <si>
    <t>Relaxer</t>
  </si>
  <si>
    <t>Rexton</t>
  </si>
  <si>
    <t>Shammos</t>
  </si>
  <si>
    <t>Shawn's Descent</t>
  </si>
  <si>
    <t>Street Slime</t>
  </si>
  <si>
    <t>Taurospear</t>
  </si>
  <si>
    <t>The Shining</t>
  </si>
  <si>
    <t>Tucker</t>
  </si>
  <si>
    <t>Wild Kargo</t>
  </si>
  <si>
    <t>Wooden Mask</t>
  </si>
  <si>
    <t>Promo 1</t>
  </si>
  <si>
    <t>Promo 2</t>
  </si>
  <si>
    <t>Code Card</t>
  </si>
  <si>
    <t>N</t>
  </si>
  <si>
    <t>NPC</t>
  </si>
  <si>
    <t>Game Champion</t>
  </si>
  <si>
    <t>Game Champion - Winner</t>
  </si>
  <si>
    <t>Improvise</t>
  </si>
  <si>
    <t>70 BBB</t>
  </si>
  <si>
    <t>Fatal Attack</t>
  </si>
  <si>
    <t>Athena Team Up</t>
  </si>
  <si>
    <t>Revive Spook</t>
  </si>
  <si>
    <t>Equip 50</t>
  </si>
  <si>
    <t>30 BBB</t>
  </si>
  <si>
    <t>Multi Spawn 30</t>
  </si>
  <si>
    <t>80 B</t>
  </si>
  <si>
    <t>Spawn 100</t>
  </si>
  <si>
    <t>Scorch</t>
  </si>
  <si>
    <t>Grendel Team Up</t>
  </si>
  <si>
    <t>Buff a Friend</t>
  </si>
  <si>
    <t>Dazed</t>
  </si>
  <si>
    <t>80 T</t>
  </si>
  <si>
    <t>Dark Lord Team Up</t>
  </si>
  <si>
    <t>50 TTT</t>
  </si>
  <si>
    <t>Equip 100</t>
  </si>
  <si>
    <t>Master Equip X</t>
  </si>
  <si>
    <t>Sneak 50</t>
  </si>
  <si>
    <t>Dances With Balrog Team Up</t>
  </si>
  <si>
    <t>80 W</t>
  </si>
  <si>
    <t>Whack</t>
  </si>
  <si>
    <t>Gusto</t>
  </si>
  <si>
    <t>Stick Together</t>
  </si>
  <si>
    <t>Expert Scout</t>
  </si>
  <si>
    <t>Shining Cleave</t>
  </si>
  <si>
    <t>Total Playable Cards =========&gt;</t>
  </si>
  <si>
    <t>Smash</t>
  </si>
  <si>
    <t>Revive Dragon</t>
  </si>
  <si>
    <t>Spawn Unlimited</t>
  </si>
  <si>
    <t>Spawn 80</t>
  </si>
  <si>
    <t>Misplace</t>
  </si>
  <si>
    <t>Quest; Gear Up; Spawn 50</t>
  </si>
  <si>
    <t>80 WW</t>
  </si>
  <si>
    <t>20; 30 WW; 40 W</t>
  </si>
  <si>
    <t>90 WWW</t>
  </si>
  <si>
    <t>20 WW</t>
  </si>
  <si>
    <t>40 W</t>
  </si>
  <si>
    <t>Flame Bark</t>
  </si>
  <si>
    <t>One of your monsters gets Fierce this turn.</t>
  </si>
  <si>
    <t>Chitin</t>
  </si>
  <si>
    <t>Escape</t>
  </si>
  <si>
    <t>Relentless 70</t>
  </si>
  <si>
    <t>Hungry; Flog</t>
  </si>
  <si>
    <t>Hungry; Friendly</t>
  </si>
  <si>
    <t>Delicious</t>
  </si>
  <si>
    <t>Hungry; Dog's Life</t>
  </si>
  <si>
    <t>Splatter</t>
  </si>
  <si>
    <t>Destroy up to 2 items.</t>
  </si>
  <si>
    <t>Once a turn, you may prevent all damage from a character action, monster attack, or tactic.</t>
  </si>
  <si>
    <t>Stupefy</t>
  </si>
  <si>
    <t>Phantom</t>
  </si>
  <si>
    <t>When your turn ends, for each monster you have of level 30 or less, do 10 damage to a character or monster.</t>
  </si>
  <si>
    <t>10; 60 MM</t>
  </si>
  <si>
    <t>Quest; Quest</t>
  </si>
  <si>
    <t>Hungry; Quillspray</t>
  </si>
  <si>
    <t>40 M</t>
  </si>
  <si>
    <t>Quill Attack</t>
  </si>
  <si>
    <t>When your opponent's turn ends, flip two coins. If you win both flips, take another turn after this one.</t>
  </si>
  <si>
    <t>90 TTT</t>
  </si>
  <si>
    <t>Equip Unlimited</t>
  </si>
  <si>
    <t>Destroy all monsters.</t>
  </si>
  <si>
    <t>Super Spy</t>
  </si>
  <si>
    <t>70 TT; 80 TTT</t>
  </si>
  <si>
    <t>Hook; Kidnap</t>
  </si>
  <si>
    <t>Reveal the top card of your deck. Do damage to a character or monster equal to that card's level rounded up to the nearest 10. Then put the card back.</t>
  </si>
  <si>
    <t>Do 100 damage to a character or monster. This damage can't be prevented.</t>
  </si>
  <si>
    <t>When you play Heroic Pentagon, draw a card. Whenever you would take 50 or more damage all at once, you may destroy Heroic Pentagon and prevent that damage.</t>
  </si>
  <si>
    <t>Hungry; Death Chord</t>
  </si>
  <si>
    <t>Possess</t>
  </si>
  <si>
    <t>Mia or another of your monsters attacks.; You get +10 HP.</t>
  </si>
  <si>
    <t>When your turn ends, do 10 damage to each monster you damaged this turn. Then do 10 damage to each character you damaged this turn.</t>
  </si>
  <si>
    <t>Choose 2 monsters. Each does damage equal to its attack to the other.</t>
  </si>
  <si>
    <t>Your opponent has no monsters when your turn ends.; Return a monster of level 30 or less from your discard pile to your hand.</t>
  </si>
  <si>
    <t>Shield 100; Immobile</t>
  </si>
  <si>
    <t>10; 30 B; 40 BB</t>
  </si>
  <si>
    <t>Quest; Weapons Expert; Spawn/Equip 40</t>
  </si>
  <si>
    <t>10 M; 10; 50 MM</t>
  </si>
  <si>
    <t>Peer; Quest; Spawn/Think Fast 50</t>
  </si>
  <si>
    <t>Masked Power</t>
  </si>
  <si>
    <t>10; 20 W; 30 W</t>
  </si>
  <si>
    <t>Quest; Refresh; NPC Spawn</t>
  </si>
  <si>
    <t>Burble</t>
  </si>
  <si>
    <t>Look at the top 5 cards of your deck. You may reveal a monster card from among them and put it into your hand. Put the others on the bottom of your deck in any order.</t>
  </si>
  <si>
    <t>Fire Snort</t>
  </si>
  <si>
    <t>Mega Spawn</t>
  </si>
  <si>
    <t>Shield 30</t>
  </si>
  <si>
    <t>Ericsson or another of your monsters is destroyed.; Do 30 damage to a monster or character.</t>
  </si>
  <si>
    <t>When your turn ends, if you didn't play any tactic or item cards this turn other than this card, get +20 HP.</t>
  </si>
  <si>
    <t>Choose a player. That player shuffles his or her hand into his or her deck, then draws the same number of cards plus one.</t>
  </si>
  <si>
    <t>Damage your opponents character.; Look at the top of your deck. Put it back on the top or the bottom of your deck.</t>
  </si>
  <si>
    <t>Choose 3 different characters and/or monsters. Do 60 damage to the first, then do 40 damage to the second, then do 20 damage to the third.</t>
  </si>
  <si>
    <t>You have Nella and Lakelis when your turn ends.; Search your deck for a Boss and play it. Then shuffle your deck.</t>
  </si>
  <si>
    <t>70 MM; 80 MMM</t>
  </si>
  <si>
    <t>Research; Arcane Knowledge</t>
  </si>
  <si>
    <t>Do 30 damage to a character or monster. If that monster is Undead, destroy it.</t>
  </si>
  <si>
    <t>You have a Boss when your turn ends.; Draw a card for each Boss that each player has.</t>
  </si>
  <si>
    <t>Whenever you play a tactic, do 10 damage to a character or monster.</t>
  </si>
  <si>
    <t>You attack with Cloto or Lakelis.; Nella gets +20 attack this turn.</t>
  </si>
  <si>
    <t>For each monster your have, draw a card.</t>
  </si>
  <si>
    <t>Whenever you play a card, you may destroy Sera's Mirror. If you do, search your deck for another card with that card's name and play it. Then shuffle your deck.</t>
  </si>
  <si>
    <t>Confused</t>
  </si>
  <si>
    <t>Short Fuse</t>
  </si>
  <si>
    <r>
      <t xml:space="preserve">Play at least one item on your turn.; On your opponent's next turn, all of your monsters are </t>
    </r>
    <r>
      <rPr>
        <i/>
        <sz val="11"/>
        <color theme="0"/>
        <rFont val="Calibri"/>
        <family val="2"/>
        <scheme val="minor"/>
      </rPr>
      <t>Tough</t>
    </r>
  </si>
  <si>
    <t>60 T; 90 TTT</t>
  </si>
  <si>
    <t>Stealthy Blow; Shadow Rip</t>
  </si>
  <si>
    <t>Destroy a non-Boss monster. Then do damage equal to its attack to its player.</t>
  </si>
  <si>
    <t>Leader 20; Tough</t>
  </si>
  <si>
    <t>For each item you have, get +10 on damage you do with one of your character actions each turn.</t>
  </si>
  <si>
    <t>You have an item when your turn ends.; Do 30 damage to a character or monster.</t>
  </si>
  <si>
    <t>Stab; Quest; ????? Luck</t>
  </si>
  <si>
    <t>Whenever your opponent plays a tactic, get +30 HP.</t>
  </si>
  <si>
    <t>When your turn ends, you may destroy Power Elixir. If you do, get +HP equal to your level and draw cards until you have 5 cards in hand.</t>
  </si>
  <si>
    <t>One of your monsters gets +10 attack each turn. If you have another Weapon, that monster gets +20 attack instead.</t>
  </si>
  <si>
    <t>Choose one: Destroy an item, or play an item of your level or less from you discard pile.</t>
  </si>
  <si>
    <t>One of your monsters get +30 attack this turn. Whenever it damages your opponents character this turn, destroy one of that opponent's items.</t>
  </si>
  <si>
    <t>You have 4 or more monsters in your discard pile when your turn ends.; Return a monster card from your discard pile to your hand.</t>
  </si>
  <si>
    <t>Whenever one of your monsters is destroyed, do damage equal to its attack to a character.</t>
  </si>
  <si>
    <t>10; 10</t>
  </si>
  <si>
    <t>Quest; Change Job</t>
  </si>
  <si>
    <t>If you have fewer cards in hand than your opponent, draw cards until you have the same number of cards as your opponent. Then your opponent chooses and discards as many cards from his or her hand as your drew.</t>
  </si>
  <si>
    <t>Total Cards I Own ==&gt;</t>
  </si>
  <si>
    <t>Total Packs Bought =&gt;</t>
  </si>
  <si>
    <t>Behold Zakum - Set 5</t>
  </si>
  <si>
    <t>Total Cards in Set 5 ==========&gt;</t>
  </si>
  <si>
    <t>Code Cards</t>
  </si>
  <si>
    <t>Magik Fierry</t>
  </si>
  <si>
    <t>Magician Proof</t>
  </si>
  <si>
    <t>m</t>
  </si>
  <si>
    <t>Angry Hector</t>
  </si>
  <si>
    <t>Raise Hackles</t>
  </si>
  <si>
    <t>u</t>
  </si>
  <si>
    <t>i</t>
  </si>
  <si>
    <t>Brown Woodsman Boots</t>
  </si>
  <si>
    <t>When a turn starts, you may choose an action on a card under your character. Whenever you would do that action this turn, do it twice instead.</t>
  </si>
  <si>
    <t>Think Fast/Equip 20</t>
  </si>
  <si>
    <t>c</t>
  </si>
  <si>
    <t>t</t>
  </si>
  <si>
    <t>Combo Shot</t>
  </si>
  <si>
    <t>Do 30 damage to a character or monster and clash with your opponent. If you win, do another 30 damage to a character or monster.</t>
  </si>
  <si>
    <t>Clash Time</t>
  </si>
  <si>
    <t>Diamond Arrows</t>
  </si>
  <si>
    <t>When you finish doing your character actions each turn, do 10 damage to a character or monster. If you destroy one of your opponent's monsters this way, level up with Diamond Arrows.</t>
  </si>
  <si>
    <t>Quick Shot</t>
  </si>
  <si>
    <t>Flynn</t>
  </si>
  <si>
    <t>10; 20 B; 30 BB</t>
  </si>
  <si>
    <t>Quest; Easy Shot; Flying Spawn X</t>
  </si>
  <si>
    <t>b</t>
  </si>
  <si>
    <t>Giant Centipede</t>
  </si>
  <si>
    <t>Trample 30</t>
  </si>
  <si>
    <t>Green Avelin</t>
  </si>
  <si>
    <t>Whenever you level up with a lightning-bolt ability, do that ability an extra time.</t>
  </si>
  <si>
    <t>Trigger Happy</t>
  </si>
  <si>
    <t>r</t>
  </si>
  <si>
    <t>Kiyo</t>
  </si>
  <si>
    <t>Mass Respawn</t>
  </si>
  <si>
    <t>For each Bowman card under your character, you may play a monster of level 30 or less from your discard pile.</t>
  </si>
  <si>
    <t>Think Fast 50</t>
  </si>
  <si>
    <t>Metus</t>
  </si>
  <si>
    <t>Whenever you would do an action on a card under your character, you may instead treat it as if it says, "60BB Tricky Shot - Do 20 damage to a character or monster."</t>
  </si>
  <si>
    <t>No Mercy 20</t>
  </si>
  <si>
    <t>p</t>
  </si>
  <si>
    <t>Pet Elephant</t>
  </si>
  <si>
    <t>Hungry; Never Forgets</t>
  </si>
  <si>
    <t>Remember</t>
  </si>
  <si>
    <t>Spook School</t>
  </si>
  <si>
    <t>Spook Upgrade</t>
  </si>
  <si>
    <t>Return of the Spook</t>
  </si>
  <si>
    <t>Barnard Gray</t>
  </si>
  <si>
    <t>Thief Proof</t>
  </si>
  <si>
    <t>Do 60 damage to a character or monster.</t>
  </si>
  <si>
    <t>Blue Apprentice Hat</t>
  </si>
  <si>
    <t>When you play Blue Apprentice Hat, draw a card. Whenever you level up, do 10 damage to a character.</t>
  </si>
  <si>
    <t>Dark Noel</t>
  </si>
  <si>
    <t>Shield 10</t>
  </si>
  <si>
    <t>50 M</t>
  </si>
  <si>
    <t>Devouring Flowers</t>
  </si>
  <si>
    <t>Flora Upgrade; Plant Seeds</t>
  </si>
  <si>
    <t>Flora Hunt 3</t>
  </si>
  <si>
    <t>Elliza</t>
  </si>
  <si>
    <t>Soul Drain</t>
  </si>
  <si>
    <t>Greater Spell Booster</t>
  </si>
  <si>
    <t>Draw 3 cards. Then put a card from your hand face down on top of your deck.</t>
  </si>
  <si>
    <t>Stir the Cauldron</t>
  </si>
  <si>
    <t>Kage</t>
  </si>
  <si>
    <t>For each card in your hand, each of your monsters gets +10 attack.</t>
  </si>
  <si>
    <t>I Don't Know</t>
  </si>
  <si>
    <t>Magic Armor</t>
  </si>
  <si>
    <t>Until your next turn starts, each of your monsters get Shield 20 and each of your items get Shield 10.</t>
  </si>
  <si>
    <t>Shock</t>
  </si>
  <si>
    <t>Mahibang</t>
  </si>
  <si>
    <t>10; 20M; 80MMM</t>
  </si>
  <si>
    <t>Quest; Wand Twack; Think Fast Unlimited</t>
  </si>
  <si>
    <t>Malady</t>
  </si>
  <si>
    <t>Tactician 20</t>
  </si>
  <si>
    <t>Respawn</t>
  </si>
  <si>
    <t>Choose a monster. Its player puts it on the bottom of his or her deck. Then that player reveals cards from the top of his or her deck until a monster card is revealed. He or she plays that monster, then puts the other  cards revealed this way on the bottom of his or her deck in any order.</t>
  </si>
  <si>
    <t>Think Fast 110</t>
  </si>
  <si>
    <t>Tactical Strike</t>
  </si>
  <si>
    <t>Do damage equal to 10 times the number of Magician cards under your character to each of your opponent's monsters. Then do that much damage to a character.</t>
  </si>
  <si>
    <t>Magic Force</t>
  </si>
  <si>
    <t>n</t>
  </si>
  <si>
    <t>The Glimmer Man</t>
  </si>
  <si>
    <t>Play a Weapon or Armor from your hand.; Search your deck fro a Weapon or Armor card and play it. Then shuffle your deck.</t>
  </si>
  <si>
    <t>Birthday Present</t>
  </si>
  <si>
    <t>Search your deck for a card. Then shuffle your deck and put that card on top.</t>
  </si>
  <si>
    <t>Blin</t>
  </si>
  <si>
    <t>Transmorph 60</t>
  </si>
  <si>
    <t>60 T</t>
  </si>
  <si>
    <t>Clang</t>
  </si>
  <si>
    <t>Crop Of Mushrooms</t>
  </si>
  <si>
    <t>Mushroom Upgrade; Loot</t>
  </si>
  <si>
    <t>Mushroom Respawn</t>
  </si>
  <si>
    <t>Exploding Meso Bags</t>
  </si>
  <si>
    <t>When your turn starts, you may destroy one of your items. If you do, do its level in damage, rounded up to the nearest 10, to a character or monster.</t>
  </si>
  <si>
    <t>Flower Fish</t>
  </si>
  <si>
    <t>Warrior Proof</t>
  </si>
  <si>
    <t>50 TT</t>
  </si>
  <si>
    <t>Gold Titans</t>
  </si>
  <si>
    <t>Whenever your opponent draws a card, do 20 damage to his or her character.</t>
  </si>
  <si>
    <t>Free-For-All</t>
  </si>
  <si>
    <t>Ivan19712</t>
  </si>
  <si>
    <t>10; 30T; 50TT</t>
  </si>
  <si>
    <t>Quest; Equip X; Back Stab</t>
  </si>
  <si>
    <t>King Clang</t>
  </si>
  <si>
    <t>; 60TT</t>
  </si>
  <si>
    <t>Super Tough; Pinch</t>
  </si>
  <si>
    <t>Left Behind</t>
  </si>
  <si>
    <t>Your opponent chooses and destroys one of his or her monsters.</t>
  </si>
  <si>
    <t>Masterful Death Teddy</t>
  </si>
  <si>
    <t>Frighten</t>
  </si>
  <si>
    <t>Ghostly Journey</t>
  </si>
  <si>
    <t>Morphed Blin</t>
  </si>
  <si>
    <t>Boulder Drop</t>
  </si>
  <si>
    <t>Sneak 90</t>
  </si>
  <si>
    <t>Paper Fighter Plane</t>
  </si>
  <si>
    <t>Whenever you play a card, do 10 damage to a character or monster.</t>
  </si>
  <si>
    <t>Psycho Jack</t>
  </si>
  <si>
    <t>Loony</t>
  </si>
  <si>
    <t>Ketchup</t>
  </si>
  <si>
    <t>Shy Orange Mushroom</t>
  </si>
  <si>
    <t>Run Away</t>
  </si>
  <si>
    <t>Surprised Seacle</t>
  </si>
  <si>
    <t>Lucky Day</t>
  </si>
  <si>
    <t>Cube Slime</t>
  </si>
  <si>
    <t>Gelatinous</t>
  </si>
  <si>
    <t>Celebrate</t>
  </si>
  <si>
    <t>Dark master Sergeant</t>
  </si>
  <si>
    <t>Each of your monsters gets Armored 10.</t>
  </si>
  <si>
    <t>Dragon Blood</t>
  </si>
  <si>
    <t>For each Warrior card under your character, each of your monsters that attack this turn gets +10 attack until end of turn.</t>
  </si>
  <si>
    <t>Fangblade</t>
  </si>
  <si>
    <t>20; 30W; 40WW</t>
  </si>
  <si>
    <t>Quest; Crush; Spawn X</t>
  </si>
  <si>
    <t>Final Attack: Sword</t>
  </si>
  <si>
    <t>If you have a Weapon, one of your monsters that attacks this turn gets +60 attack until end of turn and you draw a card.</t>
  </si>
  <si>
    <t>Goo Zoo</t>
  </si>
  <si>
    <t>Goo Upgrade; Divide</t>
  </si>
  <si>
    <t>Grew New Goo</t>
  </si>
  <si>
    <t>Griffey</t>
  </si>
  <si>
    <t>Uni Horn</t>
  </si>
  <si>
    <t>Ice Sentinel</t>
  </si>
  <si>
    <t>Stypefy</t>
  </si>
  <si>
    <t>Improving HP Recovery</t>
  </si>
  <si>
    <t>Whenever a monster does damage this turn, you get that much +HP.</t>
  </si>
  <si>
    <t>Nap</t>
  </si>
  <si>
    <t>Jr. Cellion</t>
  </si>
  <si>
    <t>Fire Pounce</t>
  </si>
  <si>
    <t>Mad Grizzly</t>
  </si>
  <si>
    <t>Bowman Proof</t>
  </si>
  <si>
    <t>Mithril Mutae</t>
  </si>
  <si>
    <t>Armored 20</t>
  </si>
  <si>
    <t>Pack Of Boars</t>
  </si>
  <si>
    <t>Boar Upgrade; Scout</t>
  </si>
  <si>
    <t>Boar Scout</t>
  </si>
  <si>
    <t>Studded Pole Arm</t>
  </si>
  <si>
    <t>Each of your monsters gets +10 attack.</t>
  </si>
  <si>
    <t>8 Arms Of Zakum</t>
  </si>
  <si>
    <t>Do 80 damage to a character or monster. You get +80 HP. If you have Zakum, remove all damage from it.</t>
  </si>
  <si>
    <t>Think Fast/Equip 100</t>
  </si>
  <si>
    <t>Adobis</t>
  </si>
  <si>
    <t>Level up with a Boss card.; You may play a Boss from Your hand.</t>
  </si>
  <si>
    <t>Collect and Trade</t>
  </si>
  <si>
    <t>Black Boogie</t>
  </si>
  <si>
    <t>Inspired</t>
  </si>
  <si>
    <t>Zommand</t>
  </si>
  <si>
    <t>Blue Snail</t>
  </si>
  <si>
    <t>Bash</t>
  </si>
  <si>
    <t>Boogie</t>
  </si>
  <si>
    <t>Trusted Servant</t>
  </si>
  <si>
    <t>Boss Hunting 1</t>
  </si>
  <si>
    <t>Eye Of Fire</t>
  </si>
  <si>
    <t>Whenever you play a monster from your hand, reveal the top card of your deck. If it's a monster, play it. Otherwise put it on the bottom of your deck.</t>
  </si>
  <si>
    <t>Equip 60</t>
  </si>
  <si>
    <t>Frozen Tuna</t>
  </si>
  <si>
    <t>When you finish doing your character actions each turn, do 10 damage to a character or monster +10 if you played a Jobless card this turn.</t>
  </si>
  <si>
    <t>Left Arms Of Zakum</t>
  </si>
  <si>
    <t>Zeal 50</t>
  </si>
  <si>
    <t>Zpawn</t>
  </si>
  <si>
    <t>Mighty Zakum</t>
  </si>
  <si>
    <t>; 100</t>
  </si>
  <si>
    <t>Zummon; Zupreme Power</t>
  </si>
  <si>
    <t>Nimble Feet</t>
  </si>
  <si>
    <t>Prevent the first 20 damage that would be done to you and to each of your monsters next turn. Clash with your opponent. If you win, draw a card.</t>
  </si>
  <si>
    <t>Flee</t>
  </si>
  <si>
    <t>Opachu</t>
  </si>
  <si>
    <t>Punish Intruders</t>
  </si>
  <si>
    <t>Punco</t>
  </si>
  <si>
    <t>Right Arms Of Zakum</t>
  </si>
  <si>
    <t>Zeitgeist 20</t>
  </si>
  <si>
    <t>Three Snails: Blue</t>
  </si>
  <si>
    <t>Do 20 damage to a character or monster. Whenever a monster of level 10 or less is destroyed, if this card is in your discard pile, you may return it to your hand.</t>
  </si>
  <si>
    <t>Multi Sneak 20</t>
  </si>
  <si>
    <t>Zakum Helmet</t>
  </si>
  <si>
    <t>Whenever damage would be done to your character, flip a coin. If you win, prevent that damage. As long as you have a Zakum Helmet, you can't play another Zakum Helmet.</t>
  </si>
  <si>
    <t>Sell Loot</t>
  </si>
  <si>
    <t>Zavier</t>
  </si>
  <si>
    <t>10;20;30</t>
  </si>
  <si>
    <t>Quest;Dabble 20;Fish Slap</t>
  </si>
  <si>
    <t>Aggro</t>
  </si>
  <si>
    <t>Reveal a monster card from your hand. Play it unless your opponent chooses to take 40 damage. If he or she does, keep that card revealed and you may reveal another monster card from your hand and repeat the process. When you're done, return the unplayed revealed cards to your hand.</t>
  </si>
</sst>
</file>

<file path=xl/styles.xml><?xml version="1.0" encoding="utf-8"?>
<styleSheet xmlns="http://schemas.openxmlformats.org/spreadsheetml/2006/main">
  <fonts count="14">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22"/>
      <color theme="3" tint="0.39997558519241921"/>
      <name val="Calibri"/>
      <family val="2"/>
      <scheme val="minor"/>
    </font>
    <font>
      <b/>
      <sz val="14"/>
      <color theme="0"/>
      <name val="Calibri"/>
      <family val="2"/>
      <scheme val="minor"/>
    </font>
    <font>
      <sz val="11"/>
      <color theme="1"/>
      <name val="Arial"/>
      <family val="2"/>
    </font>
    <font>
      <b/>
      <sz val="16"/>
      <color theme="1"/>
      <name val="Arial"/>
      <family val="2"/>
    </font>
    <font>
      <b/>
      <sz val="11"/>
      <color theme="0"/>
      <name val="Calibri"/>
      <family val="2"/>
      <scheme val="minor"/>
    </font>
    <font>
      <sz val="9.5"/>
      <color theme="0"/>
      <name val="Verdana"/>
      <family val="2"/>
    </font>
    <font>
      <i/>
      <sz val="11"/>
      <color theme="0"/>
      <name val="Calibri"/>
      <family val="2"/>
      <scheme val="minor"/>
    </font>
    <font>
      <b/>
      <sz val="18"/>
      <name val="Eras Demi ITC"/>
      <family val="2"/>
    </font>
    <font>
      <b/>
      <sz val="12"/>
      <color theme="1"/>
      <name val="Eras Demi ITC"/>
      <family val="2"/>
    </font>
    <font>
      <b/>
      <u/>
      <sz val="24"/>
      <color theme="1"/>
      <name val="Eras Demi ITC"/>
      <family val="2"/>
    </font>
  </fonts>
  <fills count="21">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7"/>
      </patternFill>
    </fill>
    <fill>
      <patternFill patternType="solid">
        <fgColor theme="7" tint="0.59999389629810485"/>
        <bgColor indexed="65"/>
      </patternFill>
    </fill>
    <fill>
      <patternFill patternType="solid">
        <fgColor theme="6"/>
      </patternFill>
    </fill>
    <fill>
      <patternFill patternType="solid">
        <fgColor theme="6" tint="0.59999389629810485"/>
        <bgColor indexed="65"/>
      </patternFill>
    </fill>
    <fill>
      <gradientFill degree="90">
        <stop position="0">
          <color theme="1" tint="0.34900967436750391"/>
        </stop>
        <stop position="1">
          <color theme="1"/>
        </stop>
      </gradientFill>
    </fill>
    <fill>
      <gradientFill degree="90">
        <stop position="0">
          <color theme="6" tint="0.59999389629810485"/>
        </stop>
        <stop position="1">
          <color theme="6" tint="-0.49803155613879818"/>
        </stop>
      </gradientFill>
    </fill>
    <fill>
      <gradientFill degree="90">
        <stop position="0">
          <color theme="3" tint="0.59999389629810485"/>
        </stop>
        <stop position="1">
          <color theme="3" tint="-0.49803155613879818"/>
        </stop>
      </gradientFill>
    </fill>
    <fill>
      <gradientFill degree="90">
        <stop position="0">
          <color theme="5" tint="0.59999389629810485"/>
        </stop>
        <stop position="1">
          <color theme="5" tint="-0.49803155613879818"/>
        </stop>
      </gradientFill>
    </fill>
    <fill>
      <patternFill patternType="solid">
        <fgColor theme="0" tint="-0.34998626667073579"/>
        <bgColor indexed="64"/>
      </patternFill>
    </fill>
    <fill>
      <patternFill patternType="solid">
        <fgColor theme="5"/>
      </patternFill>
    </fill>
    <fill>
      <patternFill patternType="solid">
        <fgColor theme="5" tint="0.59999389629810485"/>
        <bgColor indexed="65"/>
      </patternFill>
    </fill>
    <fill>
      <patternFill patternType="solid">
        <fgColor theme="1"/>
        <bgColor theme="1"/>
      </patternFill>
    </fill>
    <fill>
      <patternFill patternType="solid">
        <fgColor theme="3" tint="0.59999389629810485"/>
        <bgColor indexed="64"/>
      </patternFill>
    </fill>
    <fill>
      <gradientFill degree="90">
        <stop position="0">
          <color theme="0" tint="-0.1490218817712943"/>
        </stop>
        <stop position="1">
          <color theme="0" tint="-0.49803155613879818"/>
        </stop>
      </gradientFill>
    </fill>
    <fill>
      <patternFill patternType="solid">
        <fgColor theme="9"/>
      </patternFill>
    </fill>
    <fill>
      <patternFill patternType="solid">
        <fgColor theme="9" tint="0.59999389629810485"/>
        <bgColor indexed="65"/>
      </patternFill>
    </fill>
    <fill>
      <gradientFill degree="90">
        <stop position="0">
          <color theme="0"/>
        </stop>
        <stop position="1">
          <color theme="1"/>
        </stop>
      </gradientFill>
    </fill>
  </fills>
  <borders count="4">
    <border>
      <left/>
      <right/>
      <top/>
      <bottom/>
      <diagonal/>
    </border>
    <border>
      <left/>
      <right/>
      <top/>
      <bottom style="double">
        <color indexed="64"/>
      </bottom>
      <diagonal/>
    </border>
    <border>
      <left/>
      <right style="thin">
        <color theme="7" tint="0.39997558519241921"/>
      </right>
      <top style="thin">
        <color theme="7" tint="0.39997558519241921"/>
      </top>
      <bottom style="thin">
        <color theme="7" tint="0.39997558519241921"/>
      </bottom>
      <diagonal/>
    </border>
    <border>
      <left/>
      <right/>
      <top/>
      <bottom style="medium">
        <color theme="0"/>
      </bottom>
      <diagonal/>
    </border>
  </borders>
  <cellStyleXfs count="17">
    <xf numFmtId="0" fontId="0" fillId="0" borderId="0"/>
    <xf numFmtId="0" fontId="3"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7" borderId="0" applyNumberFormat="0" applyBorder="0" applyAlignment="0" applyProtection="0"/>
    <xf numFmtId="0" fontId="3" fillId="8" borderId="0">
      <alignment horizontal="center"/>
    </xf>
    <xf numFmtId="0" fontId="3" fillId="9" borderId="0">
      <alignment horizontal="center"/>
    </xf>
    <xf numFmtId="0" fontId="3" fillId="10" borderId="0">
      <alignment horizontal="center"/>
    </xf>
    <xf numFmtId="0" fontId="3" fillId="11" borderId="0">
      <alignment horizontal="center"/>
    </xf>
    <xf numFmtId="0" fontId="3" fillId="13" borderId="0" applyNumberFormat="0" applyBorder="0" applyAlignment="0" applyProtection="0"/>
    <xf numFmtId="0" fontId="1" fillId="14" borderId="0" applyNumberFormat="0" applyBorder="0" applyAlignment="0" applyProtection="0"/>
    <xf numFmtId="0" fontId="3" fillId="17" borderId="0">
      <alignment horizontal="center" vertical="center"/>
    </xf>
    <xf numFmtId="0" fontId="3" fillId="18" borderId="0" applyNumberFormat="0" applyBorder="0" applyAlignment="0" applyProtection="0"/>
    <xf numFmtId="0" fontId="1" fillId="19" borderId="0" applyNumberFormat="0" applyBorder="0" applyAlignment="0" applyProtection="0"/>
    <xf numFmtId="0" fontId="3" fillId="20" borderId="0">
      <alignment horizontal="center"/>
    </xf>
  </cellStyleXfs>
  <cellXfs count="57">
    <xf numFmtId="0" fontId="0" fillId="0" borderId="0" xfId="0"/>
    <xf numFmtId="0" fontId="0" fillId="0" borderId="0" xfId="0" applyAlignment="1">
      <alignment horizontal="center"/>
    </xf>
    <xf numFmtId="0" fontId="1" fillId="5" borderId="0" xfId="4"/>
    <xf numFmtId="0" fontId="1" fillId="3" borderId="0" xfId="2"/>
    <xf numFmtId="0" fontId="6" fillId="5" borderId="0" xfId="4" applyFont="1" applyAlignment="1">
      <alignment horizontal="center"/>
    </xf>
    <xf numFmtId="0" fontId="0" fillId="5" borderId="0" xfId="4" applyFont="1"/>
    <xf numFmtId="0" fontId="7" fillId="5" borderId="2" xfId="4" applyFont="1" applyFill="1" applyBorder="1" applyAlignment="1">
      <alignment horizontal="center" vertical="top"/>
    </xf>
    <xf numFmtId="0" fontId="0" fillId="5" borderId="0" xfId="4" applyFont="1" applyAlignment="1">
      <alignment horizontal="center"/>
    </xf>
    <xf numFmtId="0" fontId="1" fillId="3" borderId="0" xfId="2" applyAlignment="1">
      <alignment horizontal="center"/>
    </xf>
    <xf numFmtId="0" fontId="0" fillId="0" borderId="0" xfId="0" applyAlignment="1"/>
    <xf numFmtId="0" fontId="0" fillId="0" borderId="0" xfId="0" applyAlignment="1">
      <alignment horizontal="left"/>
    </xf>
    <xf numFmtId="0" fontId="2" fillId="3" borderId="0" xfId="2" applyFont="1" applyAlignment="1">
      <alignment horizontal="center"/>
    </xf>
    <xf numFmtId="0" fontId="1" fillId="7" borderId="0" xfId="6" applyAlignment="1">
      <alignment horizontal="center"/>
    </xf>
    <xf numFmtId="0" fontId="1" fillId="7" borderId="0" xfId="6"/>
    <xf numFmtId="0" fontId="3" fillId="9" borderId="0" xfId="8">
      <alignment horizontal="center"/>
    </xf>
    <xf numFmtId="0" fontId="3" fillId="10" borderId="0" xfId="9">
      <alignment horizontal="center"/>
    </xf>
    <xf numFmtId="0" fontId="3" fillId="11" borderId="0" xfId="10">
      <alignment horizontal="center"/>
    </xf>
    <xf numFmtId="0" fontId="3" fillId="9" borderId="0" xfId="8" applyFont="1">
      <alignment horizontal="center"/>
    </xf>
    <xf numFmtId="0" fontId="0" fillId="7" borderId="0" xfId="6" applyFont="1" applyAlignment="1">
      <alignment horizontal="center"/>
    </xf>
    <xf numFmtId="0" fontId="0" fillId="7" borderId="0" xfId="6" applyFont="1"/>
    <xf numFmtId="0" fontId="3" fillId="11" borderId="0" xfId="10" applyFont="1">
      <alignment horizontal="center"/>
    </xf>
    <xf numFmtId="0" fontId="3" fillId="8" borderId="0" xfId="7" applyFont="1">
      <alignment horizontal="center"/>
    </xf>
    <xf numFmtId="0" fontId="3" fillId="10" borderId="0" xfId="9" applyFont="1">
      <alignment horizontal="center"/>
    </xf>
    <xf numFmtId="0" fontId="4" fillId="12" borderId="0" xfId="0" applyFont="1" applyFill="1" applyAlignment="1">
      <alignment wrapText="1"/>
    </xf>
    <xf numFmtId="0" fontId="4" fillId="12" borderId="0" xfId="0" applyFont="1" applyFill="1" applyAlignment="1"/>
    <xf numFmtId="0" fontId="0" fillId="12" borderId="0" xfId="0" applyFill="1"/>
    <xf numFmtId="0" fontId="0" fillId="12" borderId="0" xfId="0" applyFill="1" applyAlignment="1"/>
    <xf numFmtId="0" fontId="0" fillId="0" borderId="0" xfId="0" applyNumberFormat="1"/>
    <xf numFmtId="0" fontId="8" fillId="15" borderId="3" xfId="0" applyFont="1" applyFill="1" applyBorder="1" applyAlignment="1">
      <alignment horizontal="center"/>
    </xf>
    <xf numFmtId="0" fontId="8" fillId="15" borderId="3" xfId="0" applyFont="1" applyFill="1" applyBorder="1" applyAlignment="1">
      <alignment horizontal="left"/>
    </xf>
    <xf numFmtId="0" fontId="8" fillId="15" borderId="3" xfId="0" applyFont="1" applyFill="1" applyBorder="1"/>
    <xf numFmtId="0" fontId="1" fillId="14" borderId="0" xfId="12" applyAlignment="1">
      <alignment horizontal="center"/>
    </xf>
    <xf numFmtId="0" fontId="1" fillId="14" borderId="0" xfId="12"/>
    <xf numFmtId="0" fontId="2" fillId="0" borderId="0" xfId="0" applyFont="1" applyAlignment="1">
      <alignment horizontal="center"/>
    </xf>
    <xf numFmtId="0" fontId="3" fillId="17" borderId="0" xfId="13">
      <alignment horizontal="center" vertical="center"/>
    </xf>
    <xf numFmtId="0" fontId="0" fillId="14" borderId="0" xfId="12" applyFont="1" applyAlignment="1">
      <alignment horizontal="center"/>
    </xf>
    <xf numFmtId="0" fontId="0" fillId="14" borderId="2" xfId="12" applyFont="1" applyBorder="1" applyAlignment="1">
      <alignment horizontal="center" vertical="top"/>
    </xf>
    <xf numFmtId="0" fontId="9" fillId="8" borderId="0" xfId="7" applyFont="1">
      <alignment horizontal="center"/>
    </xf>
    <xf numFmtId="0" fontId="8" fillId="9" borderId="0" xfId="8" applyFont="1">
      <alignment horizontal="center"/>
    </xf>
    <xf numFmtId="0" fontId="3" fillId="17" borderId="0" xfId="13" applyAlignment="1">
      <alignment horizontal="center" vertical="center"/>
    </xf>
    <xf numFmtId="0" fontId="0" fillId="7" borderId="2" xfId="6" applyFont="1" applyBorder="1" applyAlignment="1">
      <alignment horizontal="center" vertical="top"/>
    </xf>
    <xf numFmtId="0" fontId="3" fillId="8" borderId="0" xfId="7">
      <alignment horizontal="center"/>
    </xf>
    <xf numFmtId="0" fontId="12" fillId="12" borderId="0" xfId="0" applyFont="1" applyFill="1" applyAlignment="1"/>
    <xf numFmtId="0" fontId="3" fillId="20" borderId="0" xfId="16">
      <alignment horizontal="center"/>
    </xf>
    <xf numFmtId="0" fontId="1" fillId="19" borderId="0" xfId="15" applyAlignment="1">
      <alignment horizontal="center"/>
    </xf>
    <xf numFmtId="0" fontId="1" fillId="19" borderId="0" xfId="15"/>
    <xf numFmtId="0" fontId="1" fillId="19" borderId="2" xfId="15" applyBorder="1" applyAlignment="1">
      <alignment horizontal="center" vertical="top"/>
    </xf>
    <xf numFmtId="0" fontId="0" fillId="19" borderId="0" xfId="15" applyFont="1" applyAlignment="1">
      <alignment horizontal="center"/>
    </xf>
    <xf numFmtId="0" fontId="11" fillId="16" borderId="0" xfId="0" applyFont="1" applyFill="1" applyAlignment="1">
      <alignment horizontal="center" wrapText="1"/>
    </xf>
    <xf numFmtId="0" fontId="12" fillId="12" borderId="0" xfId="0" applyFont="1" applyFill="1" applyAlignment="1">
      <alignment horizontal="center"/>
    </xf>
    <xf numFmtId="0" fontId="5" fillId="2" borderId="1" xfId="1" applyFont="1" applyBorder="1" applyAlignment="1">
      <alignment horizontal="center"/>
    </xf>
    <xf numFmtId="0" fontId="2" fillId="0" borderId="0" xfId="0" applyFont="1" applyAlignment="1">
      <alignment horizontal="center"/>
    </xf>
    <xf numFmtId="0" fontId="13" fillId="16" borderId="0" xfId="0" applyFont="1" applyFill="1" applyAlignment="1">
      <alignment horizontal="center"/>
    </xf>
    <xf numFmtId="0" fontId="5" fillId="4" borderId="1" xfId="3" applyFont="1" applyBorder="1" applyAlignment="1">
      <alignment horizontal="center"/>
    </xf>
    <xf numFmtId="0" fontId="3" fillId="6" borderId="1" xfId="5" applyBorder="1" applyAlignment="1">
      <alignment horizontal="center"/>
    </xf>
    <xf numFmtId="0" fontId="3" fillId="13" borderId="1" xfId="11" applyBorder="1" applyAlignment="1">
      <alignment horizontal="center"/>
    </xf>
    <xf numFmtId="0" fontId="3" fillId="18" borderId="1" xfId="14" applyBorder="1" applyAlignment="1">
      <alignment horizontal="center"/>
    </xf>
  </cellXfs>
  <cellStyles count="17">
    <cellStyle name="40% - Accent1" xfId="2" builtinId="31"/>
    <cellStyle name="40% - Accent2" xfId="12" builtinId="35"/>
    <cellStyle name="40% - Accent3" xfId="6" builtinId="39"/>
    <cellStyle name="40% - Accent4" xfId="4" builtinId="43"/>
    <cellStyle name="40% - Accent6" xfId="15" builtinId="51"/>
    <cellStyle name="Accent1" xfId="1" builtinId="29"/>
    <cellStyle name="Accent2" xfId="11" builtinId="33"/>
    <cellStyle name="Accent3" xfId="5" builtinId="37"/>
    <cellStyle name="Accent4" xfId="3" builtinId="41"/>
    <cellStyle name="Accent6" xfId="14" builtinId="49"/>
    <cellStyle name="Bowman" xfId="8"/>
    <cellStyle name="Jobless" xfId="16"/>
    <cellStyle name="Magician" xfId="10"/>
    <cellStyle name="Normal" xfId="0" builtinId="0"/>
    <cellStyle name="Promo" xfId="13"/>
    <cellStyle name="Thief" xfId="7"/>
    <cellStyle name="Warrior" xfId="9"/>
  </cellStyles>
  <dxfs count="32">
    <dxf>
      <font>
        <strike val="0"/>
        <outline val="0"/>
        <shadow val="0"/>
        <u val="none"/>
        <vertAlign val="baseline"/>
        <sz val="11"/>
        <color theme="0"/>
        <name val="Calibri"/>
        <scheme val="minor"/>
      </font>
    </dxf>
    <dxf>
      <font>
        <strike val="0"/>
        <outline val="0"/>
        <shadow val="0"/>
        <u val="none"/>
        <vertAlign val="baseline"/>
        <sz val="11"/>
        <color theme="0"/>
        <name val="Calibri"/>
        <scheme val="minor"/>
      </font>
    </dxf>
    <dxf>
      <font>
        <strike val="0"/>
        <outline val="0"/>
        <shadow val="0"/>
        <u val="none"/>
        <vertAlign val="baseline"/>
        <sz val="11"/>
        <color theme="0"/>
        <name val="Calibri"/>
        <scheme val="minor"/>
      </font>
    </dxf>
    <dxf>
      <font>
        <strike val="0"/>
        <outline val="0"/>
        <shadow val="0"/>
        <u val="none"/>
        <vertAlign val="baseline"/>
        <sz val="11"/>
        <color theme="0"/>
        <name val="Calibri"/>
        <scheme val="minor"/>
      </font>
    </dxf>
    <dxf>
      <font>
        <strike val="0"/>
        <outline val="0"/>
        <shadow val="0"/>
        <u val="none"/>
        <vertAlign val="baseline"/>
        <sz val="11"/>
        <color theme="0"/>
        <name val="Calibri"/>
        <scheme val="minor"/>
      </font>
    </dxf>
    <dxf>
      <font>
        <strike val="0"/>
        <outline val="0"/>
        <shadow val="0"/>
        <u val="none"/>
        <vertAlign val="baseline"/>
        <sz val="11"/>
        <color theme="0"/>
        <name val="Calibri"/>
        <scheme val="minor"/>
      </font>
    </dxf>
    <dxf>
      <font>
        <strike val="0"/>
        <outline val="0"/>
        <shadow val="0"/>
        <u val="none"/>
        <vertAlign val="baseline"/>
        <sz val="11"/>
        <color theme="0"/>
        <name val="Calibri"/>
        <scheme val="minor"/>
      </font>
    </dxf>
    <dxf>
      <font>
        <strike val="0"/>
        <outline val="0"/>
        <shadow val="0"/>
        <u val="none"/>
        <vertAlign val="baseline"/>
        <sz val="11"/>
        <color theme="0"/>
        <name val="Calibri"/>
        <scheme val="minor"/>
      </font>
    </dxf>
    <dxf>
      <font>
        <strike val="0"/>
        <outline val="0"/>
        <shadow val="0"/>
        <u val="none"/>
        <vertAlign val="baseline"/>
        <sz val="11"/>
        <color theme="0"/>
        <name val="Calibri"/>
        <scheme val="minor"/>
      </font>
    </dxf>
    <dxf>
      <font>
        <strike val="0"/>
        <outline val="0"/>
        <shadow val="0"/>
        <u val="none"/>
        <vertAlign val="baseline"/>
        <sz val="11"/>
        <color theme="0"/>
        <name val="Calibri"/>
        <scheme val="minor"/>
      </font>
    </dxf>
    <dxf>
      <font>
        <strike val="0"/>
        <outline val="0"/>
        <shadow val="0"/>
        <u val="none"/>
        <vertAlign val="baseline"/>
        <sz val="11"/>
        <color theme="0"/>
        <name val="Calibri"/>
        <scheme val="minor"/>
      </font>
      <alignment horizontal="center" vertical="bottom" textRotation="0" wrapText="0" indent="0" relativeIndent="255" justifyLastLine="0" shrinkToFit="0" mergeCell="0" readingOrder="0"/>
    </dxf>
    <dxf>
      <font>
        <strike val="0"/>
        <outline val="0"/>
        <shadow val="0"/>
        <u val="none"/>
        <vertAlign val="baseline"/>
        <sz val="11"/>
        <color theme="0"/>
        <name val="Calibri"/>
        <scheme val="minor"/>
      </font>
    </dxf>
    <dxf>
      <alignment horizontal="center" vertical="bottom" textRotation="0" wrapText="0" indent="0" relativeIndent="0" justifyLastLine="0" shrinkToFit="0" mergeCell="0" readingOrder="0"/>
      <border diagonalUp="0" diagonalDown="0" outline="0">
        <left/>
        <right/>
        <top/>
        <bottom/>
      </border>
    </dxf>
    <dxf>
      <alignment horizontal="center" vertical="bottom" textRotation="0" wrapText="0" indent="0" relativeIndent="255" justifyLastLine="0" shrinkToFit="0" mergeCell="0" readingOrder="0"/>
    </dxf>
    <dxf>
      <border diagonalUp="0" diagonalDown="0" outline="0">
        <left/>
        <right/>
        <top/>
        <bottom/>
      </border>
    </dxf>
    <dxf>
      <alignment horizontal="center" vertical="bottom" textRotation="0" wrapText="0" indent="0" relativeIndent="255" justifyLastLine="0" shrinkToFit="0" mergeCell="0" readingOrder="0"/>
    </dxf>
    <dxf>
      <alignment horizontal="left" vertical="bottom" textRotation="0" wrapText="0" indent="0" relativeIndent="0" justifyLastLine="0" shrinkToFit="0" mergeCell="0" readingOrder="0"/>
      <border diagonalUp="0" diagonalDown="0" outline="0">
        <left/>
        <right/>
        <top/>
        <bottom/>
      </border>
    </dxf>
    <dxf>
      <alignment horizontal="left" vertical="bottom" textRotation="0" wrapText="0" indent="0" relativeIndent="255" justifyLastLine="0" shrinkToFit="0" mergeCell="0" readingOrder="0"/>
    </dxf>
    <dxf>
      <alignment horizontal="left" vertical="bottom" textRotation="0" wrapText="0" indent="0" relativeIndent="0" justifyLastLine="0" shrinkToFit="0" mergeCell="0" readingOrder="0"/>
      <border diagonalUp="0" diagonalDown="0" outline="0">
        <left/>
        <right/>
        <top/>
        <bottom/>
      </border>
    </dxf>
    <dxf>
      <alignment horizontal="left" vertical="bottom" textRotation="0" wrapText="0" indent="0" relativeIndent="255" justifyLastLine="0" shrinkToFit="0" mergeCell="0" readingOrder="0"/>
    </dxf>
    <dxf>
      <border diagonalUp="0" diagonalDown="0" outline="0">
        <left/>
        <right/>
        <top/>
        <bottom/>
      </border>
    </dxf>
    <dxf>
      <border diagonalUp="0" diagonalDown="0" outline="0">
        <left/>
        <right/>
        <top/>
        <bottom/>
      </border>
    </dxf>
    <dxf>
      <alignment horizontal="center" vertical="bottom" textRotation="0" wrapText="0" indent="0" relativeIndent="0" justifyLastLine="0" shrinkToFit="0" mergeCell="0" readingOrder="0"/>
      <border diagonalUp="0" diagonalDown="0" outline="0">
        <left/>
        <right/>
        <top/>
        <bottom/>
      </border>
    </dxf>
    <dxf>
      <alignment horizontal="center" vertical="bottom" textRotation="0" wrapText="0" indent="0" relativeIndent="255" justifyLastLine="0" shrinkToFit="0" mergeCell="0" readingOrder="0"/>
    </dxf>
    <dxf>
      <alignment horizontal="center" vertical="bottom" textRotation="0" wrapText="0" indent="0" relativeIndent="0" justifyLastLine="0" shrinkToFit="0" mergeCell="0" readingOrder="0"/>
      <border diagonalUp="0" diagonalDown="0" outline="0">
        <left/>
        <right/>
        <top/>
        <bottom/>
      </border>
    </dxf>
    <dxf>
      <alignment horizontal="center" vertical="bottom" textRotation="0" wrapText="0" indent="0" relativeIndent="255" justifyLastLine="0" shrinkToFit="0" mergeCell="0" readingOrder="0"/>
    </dxf>
    <dxf>
      <alignment horizontal="center" vertical="bottom" textRotation="0" wrapText="0" indent="0" relativeIndent="0" justifyLastLine="0" shrinkToFit="0" mergeCell="0" readingOrder="0"/>
      <border diagonalUp="0" diagonalDown="0" outline="0">
        <left/>
        <right/>
        <top/>
        <bottom/>
      </border>
    </dxf>
    <dxf>
      <alignment horizontal="center" vertical="bottom" textRotation="0" wrapText="0" indent="0" relativeIndent="255" justifyLastLine="0" shrinkToFit="0" mergeCell="0" readingOrder="0"/>
    </dxf>
    <dxf>
      <alignment horizontal="center" vertical="bottom" textRotation="0" wrapText="0" indent="0" relativeIndent="0" justifyLastLine="0" shrinkToFit="0" mergeCell="0" readingOrder="0"/>
      <border diagonalUp="0" diagonalDown="0" outline="0">
        <left/>
        <right/>
        <top/>
        <bottom/>
      </border>
    </dxf>
    <dxf>
      <alignment horizontal="center" vertical="bottom" textRotation="0" wrapText="0" indent="0" relativeIndent="255" justifyLastLine="0" shrinkToFit="0" mergeCell="0" readingOrder="0"/>
    </dxf>
    <dxf>
      <alignment horizontal="center" vertical="bottom" textRotation="0" wrapText="0" indent="0" relativeIndent="0" justifyLastLine="0" shrinkToFit="0" mergeCell="0" readingOrder="0"/>
      <border diagonalUp="0" diagonalDown="0" outline="0">
        <left/>
        <right/>
        <top/>
        <bottom/>
      </border>
    </dxf>
    <dxf>
      <alignment horizontal="center" vertical="bottom" textRotation="0" wrapText="0" indent="0" relativeIndent="255"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OMG! Bosses - Set 2'!A1"/><Relationship Id="rId7" Type="http://schemas.openxmlformats.org/officeDocument/2006/relationships/hyperlink" Target="#'P3ts - Set 3'!A1"/><Relationship Id="rId2" Type="http://schemas.openxmlformats.org/officeDocument/2006/relationships/image" Target="../media/image1.jpeg"/><Relationship Id="rId1" Type="http://schemas.openxmlformats.org/officeDocument/2006/relationships/hyperlink" Target="#'Set 1'!A1"/><Relationship Id="rId6" Type="http://schemas.openxmlformats.org/officeDocument/2006/relationships/image" Target="../media/image3.png"/><Relationship Id="rId5" Type="http://schemas.openxmlformats.org/officeDocument/2006/relationships/hyperlink" Target="#'NPC Heroes - Set 4'!A1"/><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123825</xdr:rowOff>
    </xdr:from>
    <xdr:to>
      <xdr:col>4</xdr:col>
      <xdr:colOff>50876</xdr:colOff>
      <xdr:row>10</xdr:row>
      <xdr:rowOff>0</xdr:rowOff>
    </xdr:to>
    <xdr:pic macro="[0]!Picture1_Click">
      <xdr:nvPicPr>
        <xdr:cNvPr id="2" name="Picture 1" descr="WOC21901_000.jpg">
          <a:hlinkClick xmlns:r="http://schemas.openxmlformats.org/officeDocument/2006/relationships" r:id="rId1" tooltip="MapleStory iTCG Set 1"/>
        </xdr:cNvPr>
        <xdr:cNvPicPr>
          <a:picLocks noChangeAspect="1"/>
        </xdr:cNvPicPr>
      </xdr:nvPicPr>
      <xdr:blipFill>
        <a:blip xmlns:r="http://schemas.openxmlformats.org/officeDocument/2006/relationships" r:embed="rId2"/>
        <a:stretch>
          <a:fillRect/>
        </a:stretch>
      </xdr:blipFill>
      <xdr:spPr>
        <a:xfrm>
          <a:off x="609600" y="885825"/>
          <a:ext cx="1879676" cy="1019175"/>
        </a:xfrm>
        <a:prstGeom prst="rect">
          <a:avLst/>
        </a:prstGeom>
      </xdr:spPr>
    </xdr:pic>
    <xdr:clientData/>
  </xdr:twoCellAnchor>
  <xdr:twoCellAnchor editAs="oneCell">
    <xdr:from>
      <xdr:col>5</xdr:col>
      <xdr:colOff>0</xdr:colOff>
      <xdr:row>5</xdr:row>
      <xdr:rowOff>0</xdr:rowOff>
    </xdr:from>
    <xdr:to>
      <xdr:col>7</xdr:col>
      <xdr:colOff>209550</xdr:colOff>
      <xdr:row>10</xdr:row>
      <xdr:rowOff>0</xdr:rowOff>
    </xdr:to>
    <xdr:pic>
      <xdr:nvPicPr>
        <xdr:cNvPr id="3" name="Picture 2" descr="WOC21868.jpg">
          <a:hlinkClick xmlns:r="http://schemas.openxmlformats.org/officeDocument/2006/relationships" r:id="rId3" tooltip="MapleStory iTCG Set 2: OMG! Bosses"/>
        </xdr:cNvPr>
        <xdr:cNvPicPr>
          <a:picLocks noChangeAspect="1"/>
        </xdr:cNvPicPr>
      </xdr:nvPicPr>
      <xdr:blipFill>
        <a:blip xmlns:r="http://schemas.openxmlformats.org/officeDocument/2006/relationships" r:embed="rId4"/>
        <a:stretch>
          <a:fillRect/>
        </a:stretch>
      </xdr:blipFill>
      <xdr:spPr>
        <a:xfrm>
          <a:off x="3048000" y="952500"/>
          <a:ext cx="1428750" cy="952500"/>
        </a:xfrm>
        <a:prstGeom prst="rect">
          <a:avLst/>
        </a:prstGeom>
      </xdr:spPr>
    </xdr:pic>
    <xdr:clientData/>
  </xdr:twoCellAnchor>
  <xdr:twoCellAnchor editAs="oneCell">
    <xdr:from>
      <xdr:col>5</xdr:col>
      <xdr:colOff>0</xdr:colOff>
      <xdr:row>11</xdr:row>
      <xdr:rowOff>1</xdr:rowOff>
    </xdr:from>
    <xdr:to>
      <xdr:col>7</xdr:col>
      <xdr:colOff>0</xdr:colOff>
      <xdr:row>15</xdr:row>
      <xdr:rowOff>1</xdr:rowOff>
    </xdr:to>
    <xdr:pic>
      <xdr:nvPicPr>
        <xdr:cNvPr id="5" name="Picture 4" descr="npclogo.bmp">
          <a:hlinkClick xmlns:r="http://schemas.openxmlformats.org/officeDocument/2006/relationships" r:id="rId5"/>
        </xdr:cNvPr>
        <xdr:cNvPicPr>
          <a:picLocks noChangeAspect="1"/>
        </xdr:cNvPicPr>
      </xdr:nvPicPr>
      <xdr:blipFill>
        <a:blip xmlns:r="http://schemas.openxmlformats.org/officeDocument/2006/relationships" r:embed="rId6"/>
        <a:stretch>
          <a:fillRect/>
        </a:stretch>
      </xdr:blipFill>
      <xdr:spPr>
        <a:xfrm>
          <a:off x="3048000" y="2095501"/>
          <a:ext cx="1219200" cy="762000"/>
        </a:xfrm>
        <a:prstGeom prst="rect">
          <a:avLst/>
        </a:prstGeom>
      </xdr:spPr>
    </xdr:pic>
    <xdr:clientData/>
  </xdr:twoCellAnchor>
  <xdr:twoCellAnchor editAs="oneCell">
    <xdr:from>
      <xdr:col>1</xdr:col>
      <xdr:colOff>28575</xdr:colOff>
      <xdr:row>11</xdr:row>
      <xdr:rowOff>1</xdr:rowOff>
    </xdr:from>
    <xdr:to>
      <xdr:col>4</xdr:col>
      <xdr:colOff>0</xdr:colOff>
      <xdr:row>15</xdr:row>
      <xdr:rowOff>1</xdr:rowOff>
    </xdr:to>
    <xdr:pic>
      <xdr:nvPicPr>
        <xdr:cNvPr id="6" name="Picture 5" descr="p3tslogo.bmp">
          <a:hlinkClick xmlns:r="http://schemas.openxmlformats.org/officeDocument/2006/relationships" r:id="rId7"/>
        </xdr:cNvPr>
        <xdr:cNvPicPr>
          <a:picLocks noChangeAspect="1"/>
        </xdr:cNvPicPr>
      </xdr:nvPicPr>
      <xdr:blipFill>
        <a:blip xmlns:r="http://schemas.openxmlformats.org/officeDocument/2006/relationships" r:embed="rId8"/>
        <a:stretch>
          <a:fillRect/>
        </a:stretch>
      </xdr:blipFill>
      <xdr:spPr>
        <a:xfrm>
          <a:off x="638175" y="2095501"/>
          <a:ext cx="1800225" cy="762000"/>
        </a:xfrm>
        <a:prstGeom prst="rect">
          <a:avLst/>
        </a:prstGeom>
      </xdr:spPr>
    </xdr:pic>
    <xdr:clientData/>
  </xdr:twoCellAnchor>
</xdr:wsDr>
</file>

<file path=xl/tables/table1.xml><?xml version="1.0" encoding="utf-8"?>
<table xmlns="http://schemas.openxmlformats.org/spreadsheetml/2006/main" id="1" name="Table1" displayName="Table1" ref="A2:K98" totalsRowShown="0">
  <autoFilter ref="A2:K98">
    <filterColumn colId="1"/>
    <filterColumn colId="10"/>
  </autoFilter>
  <tableColumns count="11">
    <tableColumn id="1" name="Card #" dataDxfId="31" totalsRowDxfId="30"/>
    <tableColumn id="2" name="Type" dataDxfId="29" totalsRowDxfId="28"/>
    <tableColumn id="3" name="Level" dataDxfId="27" totalsRowDxfId="26"/>
    <tableColumn id="4" name="Att" dataDxfId="25" totalsRowDxfId="24"/>
    <tableColumn id="5" name="HP" dataDxfId="23" totalsRowDxfId="22"/>
    <tableColumn id="6" name="Name" totalsRowDxfId="21"/>
    <tableColumn id="7" name="Rule Text" totalsRowDxfId="20"/>
    <tableColumn id="8" name="Req. Level" dataDxfId="19" totalsRowDxfId="18"/>
    <tableColumn id="9" name="Character Action" dataDxfId="17" totalsRowDxfId="16"/>
    <tableColumn id="10" name="Rarity" dataDxfId="15" totalsRowDxfId="14"/>
    <tableColumn id="11" name="How Many" dataDxfId="13" totalsRowDxfId="12"/>
  </tableColumns>
  <tableStyleInfo name="TableStyleDark2" showFirstColumn="0" showLastColumn="0" showRowStripes="1" showColumnStripes="0"/>
</table>
</file>

<file path=xl/tables/table2.xml><?xml version="1.0" encoding="utf-8"?>
<table xmlns="http://schemas.openxmlformats.org/spreadsheetml/2006/main" id="2" name="Table2" displayName="Table2" ref="A2:K62" totalsRowShown="0">
  <autoFilter ref="A2:K62">
    <filterColumn colId="1"/>
    <filterColumn colId="10"/>
  </autoFilter>
  <tableColumns count="11">
    <tableColumn id="1" name="Card #"/>
    <tableColumn id="2" name="Type"/>
    <tableColumn id="3" name="Level"/>
    <tableColumn id="4" name="Att"/>
    <tableColumn id="5" name="HP"/>
    <tableColumn id="6" name="Name"/>
    <tableColumn id="7" name="Rule Text"/>
    <tableColumn id="8" name="Req. Level"/>
    <tableColumn id="9" name="Character Action" dataCellStyle="Warrior"/>
    <tableColumn id="10" name="Rarity" dataCellStyle="Warrior"/>
    <tableColumn id="11" name="How Many" dataCellStyle="Warrior"/>
  </tableColumns>
  <tableStyleInfo name="TableStyleDark5" showFirstColumn="0" showLastColumn="0" showRowStripes="1" showColumnStripes="0"/>
</table>
</file>

<file path=xl/tables/table3.xml><?xml version="1.0" encoding="utf-8"?>
<table xmlns="http://schemas.openxmlformats.org/spreadsheetml/2006/main" id="4" name="Table35" displayName="Table35" ref="A2:K62" totalsRowShown="0" dataDxfId="11">
  <autoFilter ref="A2:K62">
    <filterColumn colId="1"/>
  </autoFilter>
  <tableColumns count="11">
    <tableColumn id="1" name="Card #" dataDxfId="10"/>
    <tableColumn id="2" name="Type" dataDxfId="9"/>
    <tableColumn id="3" name="Level" dataDxfId="8"/>
    <tableColumn id="4" name="Att" dataDxfId="7"/>
    <tableColumn id="5" name="HP" dataDxfId="6"/>
    <tableColumn id="6" name="Name" dataDxfId="5"/>
    <tableColumn id="7" name="Rule Text" dataDxfId="4"/>
    <tableColumn id="8" name="Req. Level" dataDxfId="3"/>
    <tableColumn id="9" name="Character Action" dataDxfId="2"/>
    <tableColumn id="10" name="Rarity" dataDxfId="1"/>
    <tableColumn id="11" name="How Many" dataDxfId="0"/>
  </tableColumns>
  <tableStyleInfo name="TableStyleDark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K23"/>
  <sheetViews>
    <sheetView workbookViewId="0">
      <selection sqref="A1:K4"/>
    </sheetView>
  </sheetViews>
  <sheetFormatPr defaultRowHeight="15"/>
  <sheetData>
    <row r="1" spans="1:11" ht="15" customHeight="1">
      <c r="A1" s="48" t="s">
        <v>0</v>
      </c>
      <c r="B1" s="48"/>
      <c r="C1" s="48"/>
      <c r="D1" s="48"/>
      <c r="E1" s="48"/>
      <c r="F1" s="48"/>
      <c r="G1" s="48"/>
      <c r="H1" s="48"/>
      <c r="I1" s="48"/>
      <c r="J1" s="48"/>
      <c r="K1" s="48"/>
    </row>
    <row r="2" spans="1:11" ht="15" customHeight="1">
      <c r="A2" s="48"/>
      <c r="B2" s="48"/>
      <c r="C2" s="48"/>
      <c r="D2" s="48"/>
      <c r="E2" s="48"/>
      <c r="F2" s="48"/>
      <c r="G2" s="48"/>
      <c r="H2" s="48"/>
      <c r="I2" s="48"/>
      <c r="J2" s="48"/>
      <c r="K2" s="48"/>
    </row>
    <row r="3" spans="1:11" ht="15" customHeight="1">
      <c r="A3" s="48"/>
      <c r="B3" s="48"/>
      <c r="C3" s="48"/>
      <c r="D3" s="48"/>
      <c r="E3" s="48"/>
      <c r="F3" s="48"/>
      <c r="G3" s="48"/>
      <c r="H3" s="48"/>
      <c r="I3" s="48"/>
      <c r="J3" s="48"/>
      <c r="K3" s="48"/>
    </row>
    <row r="4" spans="1:11" ht="15" customHeight="1">
      <c r="A4" s="48"/>
      <c r="B4" s="48"/>
      <c r="C4" s="48"/>
      <c r="D4" s="48"/>
      <c r="E4" s="48"/>
      <c r="F4" s="48"/>
      <c r="G4" s="48"/>
      <c r="H4" s="48"/>
      <c r="I4" s="48"/>
      <c r="J4" s="48"/>
      <c r="K4" s="48"/>
    </row>
    <row r="5" spans="1:11" ht="15" customHeight="1">
      <c r="A5" s="23"/>
      <c r="B5" s="23"/>
      <c r="C5" s="23"/>
      <c r="D5" s="23"/>
      <c r="E5" s="23"/>
      <c r="F5" s="23"/>
      <c r="G5" s="23"/>
      <c r="H5" s="23"/>
      <c r="I5" s="23"/>
      <c r="J5" s="23"/>
      <c r="K5" s="23"/>
    </row>
    <row r="6" spans="1:11" ht="15" customHeight="1">
      <c r="A6" s="24"/>
      <c r="B6" s="24"/>
      <c r="C6" s="24"/>
      <c r="D6" s="24"/>
      <c r="E6" s="24"/>
      <c r="F6" s="24"/>
      <c r="G6" s="24"/>
      <c r="H6" s="24"/>
      <c r="I6" s="24"/>
      <c r="J6" s="24"/>
      <c r="K6" s="24"/>
    </row>
    <row r="7" spans="1:11" ht="15" customHeight="1">
      <c r="A7" s="24"/>
      <c r="B7" s="24"/>
      <c r="C7" s="24"/>
      <c r="D7" s="24"/>
      <c r="E7" s="24"/>
      <c r="F7" s="24"/>
      <c r="G7" s="24"/>
      <c r="H7" s="24"/>
      <c r="I7" s="24"/>
      <c r="J7" s="24"/>
      <c r="K7" s="24"/>
    </row>
    <row r="8" spans="1:11">
      <c r="A8" s="25"/>
      <c r="B8" s="25"/>
      <c r="C8" s="25"/>
      <c r="D8" s="25"/>
      <c r="E8" s="25"/>
      <c r="F8" s="25"/>
      <c r="G8" s="25"/>
      <c r="H8" s="25"/>
      <c r="I8" s="25"/>
      <c r="J8" s="25"/>
      <c r="K8" s="25"/>
    </row>
    <row r="9" spans="1:11">
      <c r="A9" s="25"/>
      <c r="B9" s="25"/>
      <c r="C9" s="25"/>
      <c r="D9" s="25"/>
      <c r="E9" s="25"/>
      <c r="F9" s="25"/>
      <c r="G9" s="25"/>
      <c r="H9" s="25"/>
      <c r="I9" s="25"/>
      <c r="J9" s="25"/>
      <c r="K9" s="25"/>
    </row>
    <row r="10" spans="1:11">
      <c r="A10" s="25"/>
      <c r="B10" s="25"/>
      <c r="C10" s="25"/>
      <c r="D10" s="25"/>
      <c r="E10" s="25"/>
      <c r="F10" s="25"/>
      <c r="G10" s="25"/>
      <c r="H10" s="25"/>
      <c r="I10" s="25"/>
      <c r="J10" s="25"/>
      <c r="K10" s="25"/>
    </row>
    <row r="11" spans="1:11">
      <c r="A11" s="25"/>
      <c r="B11" s="25"/>
      <c r="C11" s="25"/>
      <c r="D11" s="25"/>
      <c r="E11" s="25"/>
      <c r="F11" s="25"/>
      <c r="G11" s="25"/>
      <c r="H11" s="25"/>
      <c r="I11" s="25"/>
      <c r="J11" s="25"/>
      <c r="K11" s="25"/>
    </row>
    <row r="12" spans="1:11">
      <c r="A12" s="25"/>
      <c r="B12" s="25"/>
      <c r="C12" s="25"/>
      <c r="D12" s="25"/>
      <c r="E12" s="25"/>
      <c r="F12" s="25"/>
      <c r="G12" s="25"/>
      <c r="H12" s="25"/>
      <c r="I12" s="25"/>
      <c r="J12" s="25"/>
      <c r="K12" s="25"/>
    </row>
    <row r="13" spans="1:11">
      <c r="A13" s="25"/>
      <c r="B13" s="25"/>
      <c r="C13" s="25"/>
      <c r="D13" s="25"/>
      <c r="E13" s="25"/>
      <c r="F13" s="25"/>
      <c r="G13" s="25"/>
      <c r="H13" s="25"/>
      <c r="I13" s="25"/>
      <c r="J13" s="25"/>
      <c r="K13" s="25"/>
    </row>
    <row r="14" spans="1:11">
      <c r="A14" s="25"/>
      <c r="B14" s="25"/>
      <c r="C14" s="25"/>
      <c r="D14" s="25"/>
      <c r="E14" s="25"/>
      <c r="F14" s="25"/>
      <c r="G14" s="25"/>
      <c r="H14" s="25"/>
      <c r="I14" s="25"/>
      <c r="J14" s="25"/>
      <c r="K14" s="25"/>
    </row>
    <row r="15" spans="1:11">
      <c r="A15" s="25"/>
      <c r="B15" s="25"/>
      <c r="C15" s="25"/>
      <c r="D15" s="25"/>
      <c r="E15" s="25"/>
      <c r="F15" s="25"/>
      <c r="G15" s="25"/>
      <c r="H15" s="25"/>
      <c r="I15" s="25"/>
      <c r="J15" s="25"/>
      <c r="K15" s="25"/>
    </row>
    <row r="16" spans="1:11">
      <c r="A16" s="25"/>
      <c r="B16" s="25"/>
      <c r="C16" s="25"/>
      <c r="D16" s="25"/>
      <c r="E16" s="25"/>
      <c r="F16" s="25"/>
      <c r="G16" s="25"/>
      <c r="H16" s="25"/>
      <c r="I16" s="25"/>
      <c r="J16" s="25"/>
      <c r="K16" s="25"/>
    </row>
    <row r="17" spans="1:11">
      <c r="A17" s="25"/>
      <c r="B17" s="25"/>
      <c r="C17" s="25"/>
      <c r="D17" s="25"/>
      <c r="E17" s="25"/>
      <c r="F17" s="25"/>
      <c r="G17" s="25"/>
      <c r="H17" s="25"/>
      <c r="I17" s="25"/>
      <c r="J17" s="25"/>
      <c r="K17" s="25"/>
    </row>
    <row r="18" spans="1:11">
      <c r="A18" s="25"/>
      <c r="B18" s="25"/>
      <c r="C18" s="25"/>
      <c r="D18" s="25"/>
      <c r="E18" s="25"/>
      <c r="F18" s="25"/>
      <c r="G18" s="25"/>
      <c r="H18" s="25"/>
      <c r="I18" s="25"/>
      <c r="J18" s="25"/>
      <c r="K18" s="25"/>
    </row>
    <row r="19" spans="1:11">
      <c r="A19" s="25"/>
      <c r="B19" s="25"/>
      <c r="C19" s="25"/>
      <c r="D19" s="25"/>
      <c r="E19" s="25"/>
      <c r="F19" s="25"/>
      <c r="G19" s="25"/>
      <c r="H19" s="25"/>
      <c r="I19" s="25"/>
      <c r="J19" s="25"/>
      <c r="K19" s="25"/>
    </row>
    <row r="20" spans="1:11">
      <c r="A20" s="25"/>
      <c r="B20" s="25"/>
      <c r="C20" s="25"/>
      <c r="D20" s="25"/>
      <c r="E20" s="25"/>
      <c r="F20" s="25"/>
      <c r="G20" s="25"/>
      <c r="H20" s="25"/>
      <c r="I20" s="25"/>
      <c r="J20" s="25"/>
      <c r="K20" s="25"/>
    </row>
    <row r="21" spans="1:11">
      <c r="A21" s="25"/>
      <c r="B21" s="25"/>
      <c r="C21" s="25"/>
      <c r="D21" s="25"/>
      <c r="E21" s="25"/>
      <c r="F21" s="25"/>
      <c r="G21" s="25"/>
      <c r="H21" s="25"/>
      <c r="I21" s="25"/>
      <c r="J21" s="25"/>
      <c r="K21" s="25"/>
    </row>
    <row r="22" spans="1:11" ht="15.75">
      <c r="A22" s="49" t="s">
        <v>760</v>
      </c>
      <c r="B22" s="49"/>
      <c r="C22" s="49"/>
      <c r="D22" s="42">
        <f>'Set 1'!K101+'OMG! Bosses - Set 2'!K64+'P3ts - Set 3'!K63+'NPC Heroes - Set 4'!K66</f>
        <v>0</v>
      </c>
      <c r="E22" s="26"/>
      <c r="F22" s="25"/>
      <c r="G22" s="25"/>
      <c r="H22" s="25"/>
      <c r="I22" s="25"/>
      <c r="J22" s="25"/>
      <c r="K22" s="25"/>
    </row>
    <row r="23" spans="1:11" ht="15.75">
      <c r="A23" s="49" t="s">
        <v>761</v>
      </c>
      <c r="B23" s="49"/>
      <c r="C23" s="49"/>
      <c r="D23" s="42">
        <f>'Set 1'!K102+'OMG! Bosses - Set 2'!K65+'P3ts - Set 3'!K64+'NPC Heroes - Set 4'!K67</f>
        <v>0</v>
      </c>
      <c r="E23" s="25"/>
      <c r="F23" s="25"/>
      <c r="G23" s="25"/>
      <c r="H23" s="25"/>
      <c r="I23" s="25"/>
      <c r="J23" s="25"/>
      <c r="K23" s="25"/>
    </row>
  </sheetData>
  <mergeCells count="3">
    <mergeCell ref="A1:K4"/>
    <mergeCell ref="A22:C22"/>
    <mergeCell ref="A23:C23"/>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sheetPr codeName="Sheet2">
    <tabColor theme="3" tint="-0.249977111117893"/>
  </sheetPr>
  <dimension ref="A1:O254"/>
  <sheetViews>
    <sheetView tabSelected="1" workbookViewId="0">
      <pane ySplit="2" topLeftCell="A77" activePane="bottomLeft" state="frozen"/>
      <selection pane="bottomLeft" activeCell="F75" sqref="F75:F98"/>
    </sheetView>
  </sheetViews>
  <sheetFormatPr defaultRowHeight="15"/>
  <cols>
    <col min="1" max="1" width="11" style="1" bestFit="1" customWidth="1"/>
    <col min="2" max="2" width="9.85546875" style="1" bestFit="1" customWidth="1"/>
    <col min="3" max="3" width="10.28515625" style="1" bestFit="1" customWidth="1"/>
    <col min="4" max="4" width="8.28515625" style="1" bestFit="1" customWidth="1"/>
    <col min="5" max="5" width="8" style="1" bestFit="1" customWidth="1"/>
    <col min="6" max="6" width="19.85546875" bestFit="1" customWidth="1"/>
    <col min="7" max="7" width="23.7109375" customWidth="1"/>
    <col min="8" max="8" width="18.7109375" style="10" bestFit="1" customWidth="1"/>
    <col min="9" max="9" width="20.7109375" style="10" customWidth="1"/>
    <col min="10" max="10" width="8.42578125" bestFit="1" customWidth="1"/>
    <col min="11" max="11" width="11.7109375" customWidth="1"/>
    <col min="12" max="12" width="2.7109375" customWidth="1"/>
    <col min="13" max="13" width="2.7109375" bestFit="1" customWidth="1"/>
    <col min="14" max="14" width="2.7109375" customWidth="1"/>
    <col min="15" max="15" width="11.140625" bestFit="1" customWidth="1"/>
  </cols>
  <sheetData>
    <row r="1" spans="1:15" ht="30.75">
      <c r="A1" s="52" t="s">
        <v>570</v>
      </c>
      <c r="B1" s="52"/>
      <c r="C1" s="52"/>
      <c r="D1" s="52"/>
      <c r="E1" s="52"/>
      <c r="F1" s="52"/>
      <c r="G1" s="52"/>
      <c r="H1" s="52"/>
      <c r="I1" s="52"/>
      <c r="J1" s="52"/>
      <c r="K1" s="52"/>
    </row>
    <row r="2" spans="1:15">
      <c r="A2" s="1" t="s">
        <v>1</v>
      </c>
      <c r="B2" s="1" t="s">
        <v>2</v>
      </c>
      <c r="C2" s="1" t="s">
        <v>3</v>
      </c>
      <c r="D2" s="1" t="s">
        <v>4</v>
      </c>
      <c r="E2" s="1" t="s">
        <v>5</v>
      </c>
      <c r="F2" t="s">
        <v>6</v>
      </c>
      <c r="G2" t="s">
        <v>7</v>
      </c>
      <c r="H2" s="10" t="s">
        <v>9</v>
      </c>
      <c r="I2" s="10" t="s">
        <v>8</v>
      </c>
      <c r="J2" t="s">
        <v>10</v>
      </c>
      <c r="K2" t="s">
        <v>446</v>
      </c>
    </row>
    <row r="3" spans="1:15" ht="19.5" thickBot="1">
      <c r="A3" s="14">
        <v>1</v>
      </c>
      <c r="B3" s="14" t="s">
        <v>80</v>
      </c>
      <c r="C3" s="14">
        <v>10</v>
      </c>
      <c r="D3" s="14"/>
      <c r="E3" s="14"/>
      <c r="F3" s="14" t="s">
        <v>211</v>
      </c>
      <c r="G3" s="14" t="s">
        <v>377</v>
      </c>
      <c r="H3" s="14" t="s">
        <v>378</v>
      </c>
      <c r="I3" s="14" t="s">
        <v>212</v>
      </c>
      <c r="J3" s="14" t="s">
        <v>72</v>
      </c>
      <c r="K3" s="14"/>
      <c r="M3" s="50" t="s">
        <v>11</v>
      </c>
      <c r="N3" s="50"/>
      <c r="O3" s="50"/>
    </row>
    <row r="4" spans="1:15" ht="15.75" thickTop="1">
      <c r="A4" s="14">
        <v>2</v>
      </c>
      <c r="B4" s="14" t="s">
        <v>79</v>
      </c>
      <c r="C4" s="14">
        <v>25</v>
      </c>
      <c r="D4" s="14"/>
      <c r="E4" s="14"/>
      <c r="F4" s="14" t="s">
        <v>214</v>
      </c>
      <c r="G4" s="14" t="s">
        <v>381</v>
      </c>
      <c r="H4" s="14" t="s">
        <v>103</v>
      </c>
      <c r="I4" s="14" t="s">
        <v>215</v>
      </c>
      <c r="J4" s="14" t="s">
        <v>73</v>
      </c>
      <c r="K4" s="14"/>
      <c r="M4" s="8" t="s">
        <v>72</v>
      </c>
      <c r="N4" s="3"/>
      <c r="O4" s="3" t="s">
        <v>75</v>
      </c>
    </row>
    <row r="5" spans="1:15">
      <c r="A5" s="14">
        <v>3</v>
      </c>
      <c r="B5" s="14" t="s">
        <v>79</v>
      </c>
      <c r="C5" s="14">
        <v>20</v>
      </c>
      <c r="D5" s="14"/>
      <c r="E5" s="14"/>
      <c r="F5" s="14" t="s">
        <v>219</v>
      </c>
      <c r="G5" s="14" t="s">
        <v>382</v>
      </c>
      <c r="H5" s="14" t="s">
        <v>165</v>
      </c>
      <c r="I5" s="14" t="s">
        <v>220</v>
      </c>
      <c r="J5" s="14" t="s">
        <v>72</v>
      </c>
      <c r="K5" s="14"/>
      <c r="M5" s="8" t="s">
        <v>73</v>
      </c>
      <c r="N5" s="3"/>
      <c r="O5" s="3" t="s">
        <v>76</v>
      </c>
    </row>
    <row r="6" spans="1:15">
      <c r="A6" s="14">
        <v>4</v>
      </c>
      <c r="B6" s="14" t="s">
        <v>79</v>
      </c>
      <c r="C6" s="14">
        <v>20</v>
      </c>
      <c r="D6" s="14"/>
      <c r="E6" s="14"/>
      <c r="F6" s="14" t="s">
        <v>224</v>
      </c>
      <c r="G6" s="14" t="s">
        <v>383</v>
      </c>
      <c r="H6" s="14" t="s">
        <v>379</v>
      </c>
      <c r="I6" s="14" t="s">
        <v>225</v>
      </c>
      <c r="J6" s="14" t="s">
        <v>72</v>
      </c>
      <c r="K6" s="14"/>
      <c r="M6" s="11" t="s">
        <v>74</v>
      </c>
      <c r="N6" s="3"/>
      <c r="O6" s="3" t="s">
        <v>77</v>
      </c>
    </row>
    <row r="7" spans="1:15">
      <c r="A7" s="14">
        <v>5</v>
      </c>
      <c r="B7" s="14" t="s">
        <v>81</v>
      </c>
      <c r="C7" s="14">
        <v>72</v>
      </c>
      <c r="D7" s="14">
        <v>70</v>
      </c>
      <c r="E7" s="14">
        <v>70</v>
      </c>
      <c r="F7" s="14" t="s">
        <v>230</v>
      </c>
      <c r="G7" s="14" t="s">
        <v>231</v>
      </c>
      <c r="H7" s="14" t="s">
        <v>380</v>
      </c>
      <c r="I7" s="14" t="s">
        <v>232</v>
      </c>
      <c r="J7" s="14" t="s">
        <v>74</v>
      </c>
      <c r="K7" s="14"/>
      <c r="M7" s="3"/>
      <c r="N7" s="3"/>
      <c r="O7" s="3"/>
    </row>
    <row r="8" spans="1:15">
      <c r="A8" s="14">
        <v>6</v>
      </c>
      <c r="B8" s="14" t="s">
        <v>81</v>
      </c>
      <c r="C8" s="14">
        <v>35</v>
      </c>
      <c r="D8" s="14">
        <v>30</v>
      </c>
      <c r="E8" s="14">
        <v>40</v>
      </c>
      <c r="F8" s="14" t="s">
        <v>241</v>
      </c>
      <c r="G8" s="14"/>
      <c r="H8" s="14" t="s">
        <v>192</v>
      </c>
      <c r="I8" s="14" t="s">
        <v>212</v>
      </c>
      <c r="J8" s="14" t="s">
        <v>72</v>
      </c>
      <c r="K8" s="14"/>
      <c r="M8" s="8" t="s">
        <v>78</v>
      </c>
      <c r="N8" s="3"/>
      <c r="O8" s="3" t="s">
        <v>87</v>
      </c>
    </row>
    <row r="9" spans="1:15">
      <c r="A9" s="14">
        <v>7</v>
      </c>
      <c r="B9" s="14" t="s">
        <v>81</v>
      </c>
      <c r="C9" s="14">
        <v>50</v>
      </c>
      <c r="D9" s="14">
        <v>30</v>
      </c>
      <c r="E9" s="14">
        <v>40</v>
      </c>
      <c r="F9" s="14" t="s">
        <v>250</v>
      </c>
      <c r="G9" s="14" t="s">
        <v>251</v>
      </c>
      <c r="H9" s="14" t="s">
        <v>185</v>
      </c>
      <c r="I9" s="14" t="s">
        <v>186</v>
      </c>
      <c r="J9" s="14" t="s">
        <v>74</v>
      </c>
      <c r="K9" s="14"/>
      <c r="M9" s="8" t="s">
        <v>79</v>
      </c>
      <c r="N9" s="3"/>
      <c r="O9" s="3" t="s">
        <v>86</v>
      </c>
    </row>
    <row r="10" spans="1:15">
      <c r="A10" s="14">
        <v>8</v>
      </c>
      <c r="B10" s="14" t="s">
        <v>81</v>
      </c>
      <c r="C10" s="14">
        <v>30</v>
      </c>
      <c r="D10" s="14">
        <v>30</v>
      </c>
      <c r="E10" s="14">
        <v>20</v>
      </c>
      <c r="F10" s="14" t="s">
        <v>258</v>
      </c>
      <c r="G10" s="14" t="s">
        <v>259</v>
      </c>
      <c r="H10" s="14" t="s">
        <v>379</v>
      </c>
      <c r="I10" s="14" t="s">
        <v>136</v>
      </c>
      <c r="J10" s="14" t="s">
        <v>73</v>
      </c>
      <c r="K10" s="14"/>
      <c r="M10" s="8" t="s">
        <v>80</v>
      </c>
      <c r="N10" s="3"/>
      <c r="O10" s="3" t="s">
        <v>85</v>
      </c>
    </row>
    <row r="11" spans="1:15">
      <c r="A11" s="14">
        <v>9</v>
      </c>
      <c r="B11" s="14" t="s">
        <v>80</v>
      </c>
      <c r="C11" s="14">
        <v>20</v>
      </c>
      <c r="D11" s="14"/>
      <c r="E11" s="14"/>
      <c r="F11" s="14" t="s">
        <v>261</v>
      </c>
      <c r="G11" s="14" t="s">
        <v>262</v>
      </c>
      <c r="H11" s="14" t="s">
        <v>160</v>
      </c>
      <c r="I11" s="14" t="s">
        <v>151</v>
      </c>
      <c r="J11" s="14" t="s">
        <v>74</v>
      </c>
      <c r="K11" s="14"/>
      <c r="M11" s="8" t="s">
        <v>81</v>
      </c>
      <c r="N11" s="3"/>
      <c r="O11" s="3" t="s">
        <v>84</v>
      </c>
    </row>
    <row r="12" spans="1:15">
      <c r="A12" s="14">
        <v>10</v>
      </c>
      <c r="B12" s="14" t="s">
        <v>79</v>
      </c>
      <c r="C12" s="14">
        <v>60</v>
      </c>
      <c r="D12" s="14"/>
      <c r="E12" s="14"/>
      <c r="F12" s="14" t="s">
        <v>263</v>
      </c>
      <c r="G12" s="14" t="s">
        <v>264</v>
      </c>
      <c r="H12" s="14" t="s">
        <v>192</v>
      </c>
      <c r="I12" s="14" t="s">
        <v>440</v>
      </c>
      <c r="J12" s="14" t="s">
        <v>74</v>
      </c>
      <c r="K12" s="14"/>
    </row>
    <row r="13" spans="1:15">
      <c r="A13" s="14">
        <v>11</v>
      </c>
      <c r="B13" s="14" t="s">
        <v>81</v>
      </c>
      <c r="C13" s="14">
        <v>28</v>
      </c>
      <c r="D13" s="14">
        <v>20</v>
      </c>
      <c r="E13" s="14">
        <v>20</v>
      </c>
      <c r="F13" s="14" t="s">
        <v>266</v>
      </c>
      <c r="G13" s="14" t="s">
        <v>267</v>
      </c>
      <c r="H13" s="14" t="s">
        <v>384</v>
      </c>
      <c r="I13" s="14" t="s">
        <v>268</v>
      </c>
      <c r="J13" s="14" t="s">
        <v>72</v>
      </c>
      <c r="K13" s="14"/>
    </row>
    <row r="14" spans="1:15">
      <c r="A14" s="14">
        <v>12</v>
      </c>
      <c r="B14" s="14" t="s">
        <v>81</v>
      </c>
      <c r="C14" s="14">
        <v>55</v>
      </c>
      <c r="D14" s="14">
        <v>50</v>
      </c>
      <c r="E14" s="14">
        <v>50</v>
      </c>
      <c r="F14" s="14" t="s">
        <v>272</v>
      </c>
      <c r="G14" s="14" t="s">
        <v>273</v>
      </c>
      <c r="H14" s="14" t="s">
        <v>165</v>
      </c>
      <c r="I14" s="14" t="s">
        <v>274</v>
      </c>
      <c r="J14" s="14" t="s">
        <v>72</v>
      </c>
      <c r="K14" s="14"/>
    </row>
    <row r="15" spans="1:15">
      <c r="A15" s="14">
        <v>13</v>
      </c>
      <c r="B15" s="14" t="s">
        <v>81</v>
      </c>
      <c r="C15" s="14">
        <v>22</v>
      </c>
      <c r="D15" s="14">
        <v>20</v>
      </c>
      <c r="E15" s="14">
        <v>40</v>
      </c>
      <c r="F15" s="14" t="s">
        <v>275</v>
      </c>
      <c r="G15" s="14"/>
      <c r="H15" s="14" t="s">
        <v>160</v>
      </c>
      <c r="I15" s="14" t="s">
        <v>121</v>
      </c>
      <c r="J15" s="14" t="s">
        <v>72</v>
      </c>
      <c r="K15" s="14"/>
    </row>
    <row r="16" spans="1:15">
      <c r="A16" s="14">
        <v>14</v>
      </c>
      <c r="B16" s="14" t="s">
        <v>81</v>
      </c>
      <c r="C16" s="14">
        <v>35</v>
      </c>
      <c r="D16" s="14">
        <v>30</v>
      </c>
      <c r="E16" s="14">
        <v>30</v>
      </c>
      <c r="F16" s="14" t="s">
        <v>280</v>
      </c>
      <c r="G16" s="14" t="s">
        <v>166</v>
      </c>
      <c r="H16" s="14" t="s">
        <v>103</v>
      </c>
      <c r="I16" s="14" t="s">
        <v>194</v>
      </c>
      <c r="J16" s="14" t="s">
        <v>72</v>
      </c>
      <c r="K16" s="14"/>
    </row>
    <row r="17" spans="1:11">
      <c r="A17" s="14">
        <v>15</v>
      </c>
      <c r="B17" s="14" t="s">
        <v>81</v>
      </c>
      <c r="C17" s="14">
        <v>45</v>
      </c>
      <c r="D17" s="14">
        <v>40</v>
      </c>
      <c r="E17" s="14">
        <v>20</v>
      </c>
      <c r="F17" s="14" t="s">
        <v>298</v>
      </c>
      <c r="G17" s="14" t="s">
        <v>385</v>
      </c>
      <c r="H17" s="14" t="s">
        <v>103</v>
      </c>
      <c r="I17" s="14" t="s">
        <v>194</v>
      </c>
      <c r="J17" s="14" t="s">
        <v>74</v>
      </c>
      <c r="K17" s="14"/>
    </row>
    <row r="18" spans="1:11">
      <c r="A18" s="14">
        <v>16</v>
      </c>
      <c r="B18" s="14" t="s">
        <v>78</v>
      </c>
      <c r="C18" s="14"/>
      <c r="D18" s="14"/>
      <c r="E18" s="14">
        <v>200</v>
      </c>
      <c r="F18" s="14" t="s">
        <v>311</v>
      </c>
      <c r="G18" s="14"/>
      <c r="H18" s="14" t="s">
        <v>386</v>
      </c>
      <c r="I18" s="14" t="s">
        <v>387</v>
      </c>
      <c r="J18" s="14" t="s">
        <v>72</v>
      </c>
      <c r="K18" s="14"/>
    </row>
    <row r="19" spans="1:11">
      <c r="A19" s="14">
        <v>17</v>
      </c>
      <c r="B19" s="14" t="s">
        <v>81</v>
      </c>
      <c r="C19" s="14">
        <v>41</v>
      </c>
      <c r="D19" s="14">
        <v>30</v>
      </c>
      <c r="E19" s="14">
        <v>40</v>
      </c>
      <c r="F19" s="14" t="s">
        <v>324</v>
      </c>
      <c r="G19" s="14" t="s">
        <v>166</v>
      </c>
      <c r="H19" s="14" t="s">
        <v>103</v>
      </c>
      <c r="I19" s="14" t="s">
        <v>194</v>
      </c>
      <c r="J19" s="14" t="s">
        <v>73</v>
      </c>
      <c r="K19" s="14"/>
    </row>
    <row r="20" spans="1:11">
      <c r="A20" s="14">
        <v>18</v>
      </c>
      <c r="B20" s="14" t="s">
        <v>80</v>
      </c>
      <c r="C20" s="14">
        <v>40</v>
      </c>
      <c r="D20" s="14"/>
      <c r="E20" s="14"/>
      <c r="F20" s="14" t="s">
        <v>388</v>
      </c>
      <c r="G20" s="14" t="s">
        <v>325</v>
      </c>
      <c r="H20" s="14" t="s">
        <v>165</v>
      </c>
      <c r="I20" s="14" t="s">
        <v>220</v>
      </c>
      <c r="J20" s="14" t="s">
        <v>73</v>
      </c>
      <c r="K20" s="14"/>
    </row>
    <row r="21" spans="1:11">
      <c r="A21" s="14">
        <v>19</v>
      </c>
      <c r="B21" s="14" t="s">
        <v>80</v>
      </c>
      <c r="C21" s="14">
        <v>40</v>
      </c>
      <c r="D21" s="14"/>
      <c r="E21" s="14"/>
      <c r="F21" s="14" t="s">
        <v>329</v>
      </c>
      <c r="G21" s="14" t="s">
        <v>330</v>
      </c>
      <c r="H21" s="14" t="s">
        <v>103</v>
      </c>
      <c r="I21" s="14" t="s">
        <v>331</v>
      </c>
      <c r="J21" s="14" t="s">
        <v>74</v>
      </c>
      <c r="K21" s="14"/>
    </row>
    <row r="22" spans="1:11">
      <c r="A22" s="14">
        <v>20</v>
      </c>
      <c r="B22" s="14" t="s">
        <v>80</v>
      </c>
      <c r="C22" s="14">
        <v>40</v>
      </c>
      <c r="D22" s="14"/>
      <c r="E22" s="14"/>
      <c r="F22" s="14" t="s">
        <v>340</v>
      </c>
      <c r="G22" s="14" t="s">
        <v>341</v>
      </c>
      <c r="H22" s="14" t="s">
        <v>165</v>
      </c>
      <c r="I22" s="14" t="s">
        <v>218</v>
      </c>
      <c r="J22" s="14" t="s">
        <v>73</v>
      </c>
      <c r="K22" s="14"/>
    </row>
    <row r="23" spans="1:11">
      <c r="A23" s="14">
        <v>21</v>
      </c>
      <c r="B23" s="14" t="s">
        <v>78</v>
      </c>
      <c r="C23" s="14"/>
      <c r="D23" s="14"/>
      <c r="E23" s="14">
        <v>210</v>
      </c>
      <c r="F23" s="14" t="s">
        <v>348</v>
      </c>
      <c r="G23" s="14"/>
      <c r="H23" s="14" t="s">
        <v>390</v>
      </c>
      <c r="I23" s="14" t="s">
        <v>391</v>
      </c>
      <c r="J23" s="14" t="s">
        <v>74</v>
      </c>
      <c r="K23" s="14"/>
    </row>
    <row r="24" spans="1:11">
      <c r="A24" s="14">
        <v>22</v>
      </c>
      <c r="B24" s="14" t="s">
        <v>80</v>
      </c>
      <c r="C24" s="14">
        <v>30</v>
      </c>
      <c r="D24" s="14"/>
      <c r="E24" s="14"/>
      <c r="F24" s="14" t="s">
        <v>352</v>
      </c>
      <c r="G24" s="14" t="s">
        <v>392</v>
      </c>
      <c r="H24" s="14" t="s">
        <v>384</v>
      </c>
      <c r="I24" s="14" t="s">
        <v>268</v>
      </c>
      <c r="J24" s="14" t="s">
        <v>72</v>
      </c>
      <c r="K24" s="14"/>
    </row>
    <row r="25" spans="1:11">
      <c r="A25" s="14">
        <v>23</v>
      </c>
      <c r="B25" s="14" t="s">
        <v>81</v>
      </c>
      <c r="C25" s="14">
        <v>20</v>
      </c>
      <c r="D25" s="14">
        <v>30</v>
      </c>
      <c r="E25" s="14">
        <v>20</v>
      </c>
      <c r="F25" s="14" t="s">
        <v>355</v>
      </c>
      <c r="G25" s="14"/>
      <c r="H25" s="14" t="s">
        <v>389</v>
      </c>
      <c r="I25" s="14" t="s">
        <v>356</v>
      </c>
      <c r="J25" s="14" t="s">
        <v>73</v>
      </c>
      <c r="K25" s="14"/>
    </row>
    <row r="26" spans="1:11">
      <c r="A26" s="14">
        <v>24</v>
      </c>
      <c r="B26" s="14" t="s">
        <v>81</v>
      </c>
      <c r="C26" s="14">
        <v>39</v>
      </c>
      <c r="D26" s="14">
        <v>20</v>
      </c>
      <c r="E26" s="14">
        <v>40</v>
      </c>
      <c r="F26" s="14" t="s">
        <v>370</v>
      </c>
      <c r="G26" s="14" t="s">
        <v>371</v>
      </c>
      <c r="H26" s="14" t="s">
        <v>165</v>
      </c>
      <c r="I26" s="14" t="s">
        <v>220</v>
      </c>
      <c r="J26" s="14" t="s">
        <v>73</v>
      </c>
      <c r="K26" s="14"/>
    </row>
    <row r="27" spans="1:11">
      <c r="A27" s="16">
        <v>25</v>
      </c>
      <c r="B27" s="16" t="s">
        <v>81</v>
      </c>
      <c r="C27" s="16">
        <v>53</v>
      </c>
      <c r="D27" s="16">
        <v>40</v>
      </c>
      <c r="E27" s="16">
        <v>60</v>
      </c>
      <c r="F27" s="16" t="s">
        <v>217</v>
      </c>
      <c r="G27" s="16"/>
      <c r="H27" s="16" t="s">
        <v>171</v>
      </c>
      <c r="I27" s="16" t="s">
        <v>218</v>
      </c>
      <c r="J27" s="16" t="s">
        <v>73</v>
      </c>
      <c r="K27" s="16"/>
    </row>
    <row r="28" spans="1:11">
      <c r="A28" s="16">
        <v>26</v>
      </c>
      <c r="B28" s="16" t="s">
        <v>81</v>
      </c>
      <c r="C28" s="16">
        <v>49</v>
      </c>
      <c r="D28" s="16">
        <v>10</v>
      </c>
      <c r="E28" s="16">
        <v>30</v>
      </c>
      <c r="F28" s="16" t="s">
        <v>233</v>
      </c>
      <c r="G28" s="16" t="s">
        <v>234</v>
      </c>
      <c r="H28" s="16" t="s">
        <v>103</v>
      </c>
      <c r="I28" s="16" t="s">
        <v>149</v>
      </c>
      <c r="J28" s="16" t="s">
        <v>74</v>
      </c>
      <c r="K28" s="16"/>
    </row>
    <row r="29" spans="1:11">
      <c r="A29" s="16">
        <v>27</v>
      </c>
      <c r="B29" s="16" t="s">
        <v>81</v>
      </c>
      <c r="C29" s="16">
        <v>22</v>
      </c>
      <c r="D29" s="16">
        <v>10</v>
      </c>
      <c r="E29" s="16">
        <v>40</v>
      </c>
      <c r="F29" s="16" t="s">
        <v>242</v>
      </c>
      <c r="G29" s="16"/>
      <c r="H29" s="16" t="s">
        <v>394</v>
      </c>
      <c r="I29" s="16" t="s">
        <v>243</v>
      </c>
      <c r="J29" s="16" t="s">
        <v>72</v>
      </c>
      <c r="K29" s="16"/>
    </row>
    <row r="30" spans="1:11">
      <c r="A30" s="16">
        <v>28</v>
      </c>
      <c r="B30" s="16" t="s">
        <v>80</v>
      </c>
      <c r="C30" s="16">
        <v>40</v>
      </c>
      <c r="D30" s="16"/>
      <c r="E30" s="16"/>
      <c r="F30" s="16" t="s">
        <v>255</v>
      </c>
      <c r="G30" s="16" t="s">
        <v>393</v>
      </c>
      <c r="H30" s="16" t="s">
        <v>177</v>
      </c>
      <c r="I30" s="16" t="s">
        <v>98</v>
      </c>
      <c r="J30" s="16" t="s">
        <v>72</v>
      </c>
      <c r="K30" s="16"/>
    </row>
    <row r="31" spans="1:11">
      <c r="A31" s="16">
        <v>29</v>
      </c>
      <c r="B31" s="16" t="s">
        <v>79</v>
      </c>
      <c r="C31" s="16">
        <v>58</v>
      </c>
      <c r="D31" s="16"/>
      <c r="E31" s="16"/>
      <c r="F31" s="16" t="s">
        <v>441</v>
      </c>
      <c r="G31" s="16" t="s">
        <v>256</v>
      </c>
      <c r="H31" s="16" t="s">
        <v>177</v>
      </c>
      <c r="I31" s="16" t="s">
        <v>257</v>
      </c>
      <c r="J31" s="16" t="s">
        <v>74</v>
      </c>
      <c r="K31" s="16"/>
    </row>
    <row r="32" spans="1:11">
      <c r="A32" s="16">
        <v>30</v>
      </c>
      <c r="B32" s="16" t="s">
        <v>80</v>
      </c>
      <c r="C32" s="16">
        <v>30</v>
      </c>
      <c r="D32" s="16"/>
      <c r="E32" s="16"/>
      <c r="F32" s="16" t="s">
        <v>270</v>
      </c>
      <c r="G32" s="16" t="s">
        <v>271</v>
      </c>
      <c r="H32" s="16" t="s">
        <v>163</v>
      </c>
      <c r="I32" s="16" t="s">
        <v>225</v>
      </c>
      <c r="J32" s="16" t="s">
        <v>72</v>
      </c>
      <c r="K32" s="16"/>
    </row>
    <row r="33" spans="1:11">
      <c r="A33" s="16">
        <v>31</v>
      </c>
      <c r="B33" s="16" t="s">
        <v>81</v>
      </c>
      <c r="C33" s="16">
        <v>21</v>
      </c>
      <c r="D33" s="16">
        <v>30</v>
      </c>
      <c r="E33" s="16">
        <v>30</v>
      </c>
      <c r="F33" s="16" t="s">
        <v>281</v>
      </c>
      <c r="G33" s="16"/>
      <c r="H33" s="16" t="s">
        <v>163</v>
      </c>
      <c r="I33" s="16" t="s">
        <v>136</v>
      </c>
      <c r="J33" s="16" t="s">
        <v>72</v>
      </c>
      <c r="K33" s="16"/>
    </row>
    <row r="34" spans="1:11">
      <c r="A34" s="16">
        <v>32</v>
      </c>
      <c r="B34" s="16" t="s">
        <v>80</v>
      </c>
      <c r="C34" s="16">
        <v>20</v>
      </c>
      <c r="D34" s="16"/>
      <c r="E34" s="16"/>
      <c r="F34" s="16" t="s">
        <v>284</v>
      </c>
      <c r="G34" s="16" t="s">
        <v>398</v>
      </c>
      <c r="H34" s="16" t="s">
        <v>397</v>
      </c>
      <c r="I34" s="16" t="s">
        <v>285</v>
      </c>
      <c r="J34" s="16" t="s">
        <v>73</v>
      </c>
      <c r="K34" s="16"/>
    </row>
    <row r="35" spans="1:11">
      <c r="A35" s="16">
        <v>33</v>
      </c>
      <c r="B35" s="16" t="s">
        <v>81</v>
      </c>
      <c r="C35" s="16">
        <v>53</v>
      </c>
      <c r="D35" s="16">
        <v>50</v>
      </c>
      <c r="E35" s="16">
        <v>50</v>
      </c>
      <c r="F35" s="16" t="s">
        <v>291</v>
      </c>
      <c r="G35" s="16"/>
      <c r="H35" s="16" t="s">
        <v>396</v>
      </c>
      <c r="I35" s="16" t="s">
        <v>292</v>
      </c>
      <c r="J35" s="16" t="s">
        <v>72</v>
      </c>
      <c r="K35" s="16"/>
    </row>
    <row r="36" spans="1:11">
      <c r="A36" s="16">
        <v>34</v>
      </c>
      <c r="B36" s="16" t="s">
        <v>81</v>
      </c>
      <c r="C36" s="16">
        <v>73</v>
      </c>
      <c r="D36" s="16">
        <v>60</v>
      </c>
      <c r="E36" s="16">
        <v>90</v>
      </c>
      <c r="F36" s="16" t="s">
        <v>295</v>
      </c>
      <c r="G36" s="16" t="s">
        <v>296</v>
      </c>
      <c r="H36" s="16" t="s">
        <v>103</v>
      </c>
      <c r="I36" s="16" t="s">
        <v>297</v>
      </c>
      <c r="J36" s="16" t="s">
        <v>74</v>
      </c>
      <c r="K36" s="16"/>
    </row>
    <row r="37" spans="1:11">
      <c r="A37" s="16">
        <v>35</v>
      </c>
      <c r="B37" s="16" t="s">
        <v>80</v>
      </c>
      <c r="C37" s="16">
        <v>20</v>
      </c>
      <c r="D37" s="16"/>
      <c r="E37" s="16"/>
      <c r="F37" s="16" t="s">
        <v>299</v>
      </c>
      <c r="G37" s="16" t="s">
        <v>300</v>
      </c>
      <c r="H37" s="16" t="s">
        <v>395</v>
      </c>
      <c r="I37" s="16" t="s">
        <v>301</v>
      </c>
      <c r="J37" s="16" t="s">
        <v>72</v>
      </c>
      <c r="K37" s="16"/>
    </row>
    <row r="38" spans="1:11">
      <c r="A38" s="16">
        <v>36</v>
      </c>
      <c r="B38" s="16" t="s">
        <v>79</v>
      </c>
      <c r="C38" s="16">
        <v>35</v>
      </c>
      <c r="D38" s="16"/>
      <c r="E38" s="16"/>
      <c r="F38" s="16" t="s">
        <v>302</v>
      </c>
      <c r="G38" s="16" t="s">
        <v>399</v>
      </c>
      <c r="H38" s="16" t="s">
        <v>152</v>
      </c>
      <c r="I38" s="16" t="s">
        <v>151</v>
      </c>
      <c r="J38" s="16" t="s">
        <v>73</v>
      </c>
      <c r="K38" s="16"/>
    </row>
    <row r="39" spans="1:11">
      <c r="A39" s="16">
        <v>37</v>
      </c>
      <c r="B39" s="16" t="s">
        <v>78</v>
      </c>
      <c r="C39" s="16"/>
      <c r="D39" s="16"/>
      <c r="E39" s="16">
        <v>190</v>
      </c>
      <c r="F39" s="16" t="s">
        <v>303</v>
      </c>
      <c r="G39" s="16"/>
      <c r="H39" s="16" t="s">
        <v>400</v>
      </c>
      <c r="I39" s="16" t="s">
        <v>403</v>
      </c>
      <c r="J39" s="16" t="s">
        <v>72</v>
      </c>
      <c r="K39" s="16"/>
    </row>
    <row r="40" spans="1:11">
      <c r="A40" s="16">
        <v>38</v>
      </c>
      <c r="B40" s="16" t="s">
        <v>80</v>
      </c>
      <c r="C40" s="16">
        <v>30</v>
      </c>
      <c r="D40" s="16"/>
      <c r="E40" s="16"/>
      <c r="F40" s="16" t="s">
        <v>304</v>
      </c>
      <c r="G40" s="16" t="s">
        <v>305</v>
      </c>
      <c r="H40" s="16" t="s">
        <v>401</v>
      </c>
      <c r="I40" s="16" t="s">
        <v>306</v>
      </c>
      <c r="J40" s="16" t="s">
        <v>73</v>
      </c>
      <c r="K40" s="16"/>
    </row>
    <row r="41" spans="1:11">
      <c r="A41" s="16">
        <v>39</v>
      </c>
      <c r="B41" s="16" t="s">
        <v>80</v>
      </c>
      <c r="C41" s="16">
        <v>30</v>
      </c>
      <c r="D41" s="16"/>
      <c r="E41" s="16"/>
      <c r="F41" s="16" t="s">
        <v>308</v>
      </c>
      <c r="G41" s="16" t="s">
        <v>309</v>
      </c>
      <c r="H41" s="16" t="s">
        <v>103</v>
      </c>
      <c r="I41" s="16" t="s">
        <v>310</v>
      </c>
      <c r="J41" s="16" t="s">
        <v>73</v>
      </c>
      <c r="K41" s="16"/>
    </row>
    <row r="42" spans="1:11">
      <c r="A42" s="16">
        <v>40</v>
      </c>
      <c r="B42" s="16" t="s">
        <v>81</v>
      </c>
      <c r="C42" s="16">
        <v>12</v>
      </c>
      <c r="D42" s="16">
        <v>10</v>
      </c>
      <c r="E42" s="16">
        <v>10</v>
      </c>
      <c r="F42" s="16" t="s">
        <v>312</v>
      </c>
      <c r="G42" s="16" t="s">
        <v>153</v>
      </c>
      <c r="H42" s="16" t="s">
        <v>103</v>
      </c>
      <c r="I42" s="16" t="s">
        <v>149</v>
      </c>
      <c r="J42" s="16" t="s">
        <v>72</v>
      </c>
      <c r="K42" s="16"/>
    </row>
    <row r="43" spans="1:11">
      <c r="A43" s="16">
        <v>41</v>
      </c>
      <c r="B43" s="16" t="s">
        <v>81</v>
      </c>
      <c r="C43" s="16">
        <v>62</v>
      </c>
      <c r="D43" s="16">
        <v>60</v>
      </c>
      <c r="E43" s="16">
        <v>60</v>
      </c>
      <c r="F43" s="16" t="s">
        <v>319</v>
      </c>
      <c r="G43" s="16" t="s">
        <v>320</v>
      </c>
      <c r="H43" s="16" t="s">
        <v>402</v>
      </c>
      <c r="I43" s="16" t="s">
        <v>92</v>
      </c>
      <c r="J43" s="16" t="s">
        <v>73</v>
      </c>
      <c r="K43" s="16"/>
    </row>
    <row r="44" spans="1:11">
      <c r="A44" s="16">
        <v>42</v>
      </c>
      <c r="B44" s="16" t="s">
        <v>79</v>
      </c>
      <c r="C44" s="16">
        <v>10</v>
      </c>
      <c r="D44" s="16"/>
      <c r="E44" s="16"/>
      <c r="F44" s="16" t="s">
        <v>332</v>
      </c>
      <c r="G44" s="16" t="s">
        <v>404</v>
      </c>
      <c r="H44" s="16" t="s">
        <v>394</v>
      </c>
      <c r="I44" s="16" t="s">
        <v>316</v>
      </c>
      <c r="J44" s="16" t="s">
        <v>72</v>
      </c>
      <c r="K44" s="16"/>
    </row>
    <row r="45" spans="1:11">
      <c r="A45" s="16">
        <v>43</v>
      </c>
      <c r="B45" s="16" t="s">
        <v>80</v>
      </c>
      <c r="C45" s="16">
        <v>40</v>
      </c>
      <c r="D45" s="16"/>
      <c r="E45" s="16"/>
      <c r="F45" s="16" t="s">
        <v>347</v>
      </c>
      <c r="G45" s="16" t="s">
        <v>405</v>
      </c>
      <c r="H45" s="16" t="s">
        <v>163</v>
      </c>
      <c r="I45" s="16" t="s">
        <v>151</v>
      </c>
      <c r="J45" s="16" t="s">
        <v>72</v>
      </c>
      <c r="K45" s="16"/>
    </row>
    <row r="46" spans="1:11">
      <c r="A46" s="16">
        <v>44</v>
      </c>
      <c r="B46" s="16" t="s">
        <v>78</v>
      </c>
      <c r="C46" s="16"/>
      <c r="D46" s="16"/>
      <c r="E46" s="16">
        <v>180</v>
      </c>
      <c r="F46" s="16" t="s">
        <v>359</v>
      </c>
      <c r="G46" s="16"/>
      <c r="H46" s="16" t="s">
        <v>442</v>
      </c>
      <c r="I46" s="16" t="s">
        <v>443</v>
      </c>
      <c r="J46" s="16" t="s">
        <v>74</v>
      </c>
      <c r="K46" s="16"/>
    </row>
    <row r="47" spans="1:11">
      <c r="A47" s="16">
        <v>45</v>
      </c>
      <c r="B47" s="16" t="s">
        <v>80</v>
      </c>
      <c r="C47" s="16">
        <v>50</v>
      </c>
      <c r="D47" s="16"/>
      <c r="E47" s="16"/>
      <c r="F47" s="16" t="s">
        <v>364</v>
      </c>
      <c r="G47" s="16" t="s">
        <v>365</v>
      </c>
      <c r="H47" s="16" t="s">
        <v>103</v>
      </c>
      <c r="I47" s="16" t="s">
        <v>366</v>
      </c>
      <c r="J47" s="16" t="s">
        <v>74</v>
      </c>
      <c r="K47" s="16"/>
    </row>
    <row r="48" spans="1:11">
      <c r="A48" s="16">
        <v>46</v>
      </c>
      <c r="B48" s="16" t="s">
        <v>80</v>
      </c>
      <c r="C48" s="16">
        <v>60</v>
      </c>
      <c r="D48" s="16"/>
      <c r="E48" s="16"/>
      <c r="F48" s="16" t="s">
        <v>368</v>
      </c>
      <c r="G48" s="16" t="s">
        <v>369</v>
      </c>
      <c r="H48" s="16" t="s">
        <v>407</v>
      </c>
      <c r="I48" s="16" t="s">
        <v>147</v>
      </c>
      <c r="J48" s="16" t="s">
        <v>74</v>
      </c>
      <c r="K48" s="16"/>
    </row>
    <row r="49" spans="1:11">
      <c r="A49" s="16">
        <v>47</v>
      </c>
      <c r="B49" s="16" t="s">
        <v>81</v>
      </c>
      <c r="C49" s="16">
        <v>42</v>
      </c>
      <c r="D49" s="16">
        <v>20</v>
      </c>
      <c r="E49" s="16">
        <v>20</v>
      </c>
      <c r="F49" s="16" t="s">
        <v>406</v>
      </c>
      <c r="G49" s="16" t="s">
        <v>153</v>
      </c>
      <c r="H49" s="16" t="s">
        <v>103</v>
      </c>
      <c r="I49" s="16" t="s">
        <v>149</v>
      </c>
      <c r="J49" s="16" t="s">
        <v>73</v>
      </c>
      <c r="K49" s="16"/>
    </row>
    <row r="50" spans="1:11">
      <c r="A50" s="16">
        <v>48</v>
      </c>
      <c r="B50" s="16" t="s">
        <v>81</v>
      </c>
      <c r="C50" s="16">
        <v>40</v>
      </c>
      <c r="D50" s="16">
        <v>20</v>
      </c>
      <c r="E50" s="16">
        <v>20</v>
      </c>
      <c r="F50" s="16" t="s">
        <v>375</v>
      </c>
      <c r="G50" s="16" t="s">
        <v>376</v>
      </c>
      <c r="H50" s="16" t="s">
        <v>103</v>
      </c>
      <c r="I50" s="16" t="s">
        <v>278</v>
      </c>
      <c r="J50" s="16" t="s">
        <v>74</v>
      </c>
      <c r="K50" s="16"/>
    </row>
    <row r="51" spans="1:11">
      <c r="A51" s="21">
        <v>49</v>
      </c>
      <c r="B51" s="21" t="s">
        <v>80</v>
      </c>
      <c r="C51" s="21">
        <v>70</v>
      </c>
      <c r="D51" s="21"/>
      <c r="E51" s="21"/>
      <c r="F51" s="21" t="s">
        <v>213</v>
      </c>
      <c r="G51" s="21" t="s">
        <v>410</v>
      </c>
      <c r="H51" s="21" t="s">
        <v>408</v>
      </c>
      <c r="I51" s="21" t="s">
        <v>150</v>
      </c>
      <c r="J51" s="21" t="s">
        <v>74</v>
      </c>
      <c r="K51" s="21"/>
    </row>
    <row r="52" spans="1:11">
      <c r="A52" s="21">
        <v>50</v>
      </c>
      <c r="B52" s="21" t="s">
        <v>79</v>
      </c>
      <c r="C52" s="21">
        <v>50</v>
      </c>
      <c r="D52" s="21"/>
      <c r="E52" s="21"/>
      <c r="F52" s="21" t="s">
        <v>222</v>
      </c>
      <c r="G52" s="21" t="s">
        <v>411</v>
      </c>
      <c r="H52" s="21" t="s">
        <v>409</v>
      </c>
      <c r="I52" s="21" t="s">
        <v>223</v>
      </c>
      <c r="J52" s="21" t="s">
        <v>74</v>
      </c>
      <c r="K52" s="21"/>
    </row>
    <row r="53" spans="1:11">
      <c r="A53" s="21">
        <v>51</v>
      </c>
      <c r="B53" s="21" t="s">
        <v>79</v>
      </c>
      <c r="C53" s="21">
        <v>70</v>
      </c>
      <c r="D53" s="21"/>
      <c r="E53" s="21"/>
      <c r="F53" s="21" t="s">
        <v>226</v>
      </c>
      <c r="G53" s="21" t="s">
        <v>412</v>
      </c>
      <c r="H53" s="21" t="s">
        <v>144</v>
      </c>
      <c r="I53" s="21" t="s">
        <v>145</v>
      </c>
      <c r="J53" s="21" t="s">
        <v>74</v>
      </c>
      <c r="K53" s="21"/>
    </row>
    <row r="54" spans="1:11">
      <c r="A54" s="21">
        <v>52</v>
      </c>
      <c r="B54" s="21" t="s">
        <v>81</v>
      </c>
      <c r="C54" s="21">
        <v>61</v>
      </c>
      <c r="D54" s="21">
        <v>40</v>
      </c>
      <c r="E54" s="21">
        <v>40</v>
      </c>
      <c r="F54" s="21" t="s">
        <v>227</v>
      </c>
      <c r="G54" s="21" t="s">
        <v>228</v>
      </c>
      <c r="H54" s="21" t="s">
        <v>444</v>
      </c>
      <c r="I54" s="21" t="s">
        <v>229</v>
      </c>
      <c r="J54" s="21" t="s">
        <v>74</v>
      </c>
      <c r="K54" s="21"/>
    </row>
    <row r="55" spans="1:11">
      <c r="A55" s="21">
        <v>53</v>
      </c>
      <c r="B55" s="21" t="s">
        <v>81</v>
      </c>
      <c r="C55" s="21">
        <v>25</v>
      </c>
      <c r="D55" s="21">
        <v>30</v>
      </c>
      <c r="E55" s="21">
        <v>20</v>
      </c>
      <c r="F55" s="21" t="s">
        <v>235</v>
      </c>
      <c r="G55" s="21" t="s">
        <v>117</v>
      </c>
      <c r="H55" s="21" t="s">
        <v>125</v>
      </c>
      <c r="I55" s="21" t="s">
        <v>121</v>
      </c>
      <c r="J55" s="21" t="s">
        <v>72</v>
      </c>
      <c r="K55" s="21"/>
    </row>
    <row r="56" spans="1:11">
      <c r="A56" s="21">
        <v>54</v>
      </c>
      <c r="B56" s="21" t="s">
        <v>79</v>
      </c>
      <c r="C56" s="21">
        <v>20</v>
      </c>
      <c r="D56" s="21"/>
      <c r="E56" s="21"/>
      <c r="F56" s="21" t="s">
        <v>236</v>
      </c>
      <c r="G56" s="21" t="s">
        <v>237</v>
      </c>
      <c r="H56" s="21" t="s">
        <v>103</v>
      </c>
      <c r="I56" s="21" t="s">
        <v>238</v>
      </c>
      <c r="J56" s="21" t="s">
        <v>72</v>
      </c>
      <c r="K56" s="21"/>
    </row>
    <row r="57" spans="1:11">
      <c r="A57" s="21">
        <v>55</v>
      </c>
      <c r="B57" s="21" t="s">
        <v>81</v>
      </c>
      <c r="C57" s="21">
        <v>52</v>
      </c>
      <c r="D57" s="21">
        <v>70</v>
      </c>
      <c r="E57" s="21">
        <v>40</v>
      </c>
      <c r="F57" s="21" t="s">
        <v>239</v>
      </c>
      <c r="G57" s="21"/>
      <c r="H57" s="21" t="s">
        <v>413</v>
      </c>
      <c r="I57" s="21" t="s">
        <v>240</v>
      </c>
      <c r="J57" s="21" t="s">
        <v>72</v>
      </c>
      <c r="K57" s="21"/>
    </row>
    <row r="58" spans="1:11">
      <c r="A58" s="21">
        <v>56</v>
      </c>
      <c r="B58" s="21" t="s">
        <v>79</v>
      </c>
      <c r="C58" s="21">
        <v>40</v>
      </c>
      <c r="D58" s="21"/>
      <c r="E58" s="21"/>
      <c r="F58" s="21" t="s">
        <v>244</v>
      </c>
      <c r="G58" s="21" t="s">
        <v>414</v>
      </c>
      <c r="H58" s="21" t="s">
        <v>113</v>
      </c>
      <c r="I58" s="21" t="s">
        <v>178</v>
      </c>
      <c r="J58" s="21" t="s">
        <v>73</v>
      </c>
      <c r="K58" s="21"/>
    </row>
    <row r="59" spans="1:11">
      <c r="A59" s="21">
        <v>57</v>
      </c>
      <c r="B59" s="21" t="s">
        <v>80</v>
      </c>
      <c r="C59" s="21">
        <v>20</v>
      </c>
      <c r="D59" s="21"/>
      <c r="E59" s="21"/>
      <c r="F59" s="21" t="s">
        <v>247</v>
      </c>
      <c r="G59" s="21" t="s">
        <v>248</v>
      </c>
      <c r="H59" s="21" t="s">
        <v>140</v>
      </c>
      <c r="I59" s="21" t="s">
        <v>249</v>
      </c>
      <c r="J59" s="21" t="s">
        <v>73</v>
      </c>
      <c r="K59" s="21"/>
    </row>
    <row r="60" spans="1:11">
      <c r="A60" s="21">
        <v>58</v>
      </c>
      <c r="B60" s="21" t="s">
        <v>79</v>
      </c>
      <c r="C60" s="21">
        <v>30</v>
      </c>
      <c r="D60" s="21"/>
      <c r="E60" s="21"/>
      <c r="F60" s="21" t="s">
        <v>252</v>
      </c>
      <c r="G60" s="37" t="s">
        <v>253</v>
      </c>
      <c r="H60" s="21" t="s">
        <v>140</v>
      </c>
      <c r="I60" s="21" t="s">
        <v>254</v>
      </c>
      <c r="J60" s="21" t="s">
        <v>73</v>
      </c>
      <c r="K60" s="21"/>
    </row>
    <row r="61" spans="1:11">
      <c r="A61" s="21">
        <v>59</v>
      </c>
      <c r="B61" s="21" t="s">
        <v>78</v>
      </c>
      <c r="C61" s="21"/>
      <c r="D61" s="21"/>
      <c r="E61" s="21">
        <v>220</v>
      </c>
      <c r="F61" s="21" t="s">
        <v>279</v>
      </c>
      <c r="G61" s="21"/>
      <c r="H61" s="21" t="s">
        <v>416</v>
      </c>
      <c r="I61" s="21" t="s">
        <v>417</v>
      </c>
      <c r="J61" s="21" t="s">
        <v>72</v>
      </c>
      <c r="K61" s="21"/>
    </row>
    <row r="62" spans="1:11">
      <c r="A62" s="21">
        <v>60</v>
      </c>
      <c r="B62" s="21" t="s">
        <v>81</v>
      </c>
      <c r="C62" s="21">
        <v>24</v>
      </c>
      <c r="D62" s="21">
        <v>60</v>
      </c>
      <c r="E62" s="21">
        <v>30</v>
      </c>
      <c r="F62" s="21" t="s">
        <v>286</v>
      </c>
      <c r="G62" s="21"/>
      <c r="H62" s="21" t="s">
        <v>123</v>
      </c>
      <c r="I62" s="21" t="s">
        <v>287</v>
      </c>
      <c r="J62" s="21" t="s">
        <v>72</v>
      </c>
      <c r="K62" s="21"/>
    </row>
    <row r="63" spans="1:11">
      <c r="A63" s="21">
        <v>61</v>
      </c>
      <c r="B63" s="21" t="s">
        <v>81</v>
      </c>
      <c r="C63" s="21">
        <v>30</v>
      </c>
      <c r="D63" s="21">
        <v>30</v>
      </c>
      <c r="E63" s="21">
        <v>20</v>
      </c>
      <c r="F63" s="21" t="s">
        <v>288</v>
      </c>
      <c r="G63" s="21"/>
      <c r="H63" s="21" t="s">
        <v>140</v>
      </c>
      <c r="I63" s="21" t="s">
        <v>249</v>
      </c>
      <c r="J63" s="21" t="s">
        <v>72</v>
      </c>
      <c r="K63" s="21"/>
    </row>
    <row r="64" spans="1:11">
      <c r="A64" s="21">
        <v>62</v>
      </c>
      <c r="B64" s="21" t="s">
        <v>79</v>
      </c>
      <c r="C64" s="21">
        <v>30</v>
      </c>
      <c r="D64" s="21"/>
      <c r="E64" s="21"/>
      <c r="F64" s="21" t="s">
        <v>289</v>
      </c>
      <c r="G64" s="21"/>
      <c r="H64" s="21" t="s">
        <v>415</v>
      </c>
      <c r="I64" s="21" t="s">
        <v>290</v>
      </c>
      <c r="J64" s="21" t="s">
        <v>73</v>
      </c>
      <c r="K64" s="21"/>
    </row>
    <row r="65" spans="1:11">
      <c r="A65" s="21">
        <v>63</v>
      </c>
      <c r="B65" s="21" t="s">
        <v>81</v>
      </c>
      <c r="C65" s="21">
        <v>37</v>
      </c>
      <c r="D65" s="21">
        <v>40</v>
      </c>
      <c r="E65" s="21">
        <v>10</v>
      </c>
      <c r="F65" s="21" t="s">
        <v>293</v>
      </c>
      <c r="G65" s="21"/>
      <c r="H65" s="21" t="s">
        <v>142</v>
      </c>
      <c r="I65" s="21" t="s">
        <v>294</v>
      </c>
      <c r="J65" s="21" t="s">
        <v>72</v>
      </c>
      <c r="K65" s="21"/>
    </row>
    <row r="66" spans="1:11">
      <c r="A66" s="21">
        <v>64</v>
      </c>
      <c r="B66" s="21" t="s">
        <v>78</v>
      </c>
      <c r="C66" s="21"/>
      <c r="D66" s="21"/>
      <c r="E66" s="21">
        <v>200</v>
      </c>
      <c r="F66" s="21" t="s">
        <v>307</v>
      </c>
      <c r="G66" s="21"/>
      <c r="H66" s="21" t="s">
        <v>418</v>
      </c>
      <c r="I66" s="21" t="s">
        <v>419</v>
      </c>
      <c r="J66" s="21" t="s">
        <v>74</v>
      </c>
      <c r="K66" s="21"/>
    </row>
    <row r="67" spans="1:11">
      <c r="A67" s="21">
        <v>65</v>
      </c>
      <c r="B67" s="21" t="s">
        <v>81</v>
      </c>
      <c r="C67" s="21">
        <v>8</v>
      </c>
      <c r="D67" s="21">
        <v>30</v>
      </c>
      <c r="E67" s="21">
        <v>10</v>
      </c>
      <c r="F67" s="21" t="s">
        <v>315</v>
      </c>
      <c r="G67" s="21"/>
      <c r="H67" s="21" t="s">
        <v>123</v>
      </c>
      <c r="I67" s="21" t="s">
        <v>316</v>
      </c>
      <c r="J67" s="21" t="s">
        <v>73</v>
      </c>
      <c r="K67" s="21"/>
    </row>
    <row r="68" spans="1:11">
      <c r="A68" s="21">
        <v>66</v>
      </c>
      <c r="B68" s="21" t="s">
        <v>81</v>
      </c>
      <c r="C68" s="21">
        <v>32</v>
      </c>
      <c r="D68" s="21">
        <v>30</v>
      </c>
      <c r="E68" s="21">
        <v>30</v>
      </c>
      <c r="F68" s="21" t="s">
        <v>323</v>
      </c>
      <c r="G68" s="21"/>
      <c r="H68" s="21" t="s">
        <v>103</v>
      </c>
      <c r="I68" s="21" t="s">
        <v>117</v>
      </c>
      <c r="J68" s="21" t="s">
        <v>72</v>
      </c>
      <c r="K68" s="21"/>
    </row>
    <row r="69" spans="1:11">
      <c r="A69" s="21">
        <v>67</v>
      </c>
      <c r="B69" s="21" t="s">
        <v>81</v>
      </c>
      <c r="C69" s="21">
        <v>37</v>
      </c>
      <c r="D69" s="21">
        <v>50</v>
      </c>
      <c r="E69" s="21">
        <v>20</v>
      </c>
      <c r="F69" s="21" t="s">
        <v>326</v>
      </c>
      <c r="G69" s="21"/>
      <c r="H69" s="21" t="s">
        <v>103</v>
      </c>
      <c r="I69" s="21" t="s">
        <v>117</v>
      </c>
      <c r="J69" s="21" t="s">
        <v>73</v>
      </c>
      <c r="K69" s="21"/>
    </row>
    <row r="70" spans="1:11">
      <c r="A70" s="21">
        <v>68</v>
      </c>
      <c r="B70" s="21" t="s">
        <v>79</v>
      </c>
      <c r="C70" s="21">
        <v>10</v>
      </c>
      <c r="D70" s="21"/>
      <c r="E70" s="21"/>
      <c r="F70" s="21" t="s">
        <v>333</v>
      </c>
      <c r="G70" s="37" t="s">
        <v>334</v>
      </c>
      <c r="H70" s="21" t="s">
        <v>103</v>
      </c>
      <c r="I70" s="21" t="s">
        <v>238</v>
      </c>
      <c r="J70" s="21" t="s">
        <v>74</v>
      </c>
      <c r="K70" s="21"/>
    </row>
    <row r="71" spans="1:11">
      <c r="A71" s="21">
        <v>69</v>
      </c>
      <c r="B71" s="21" t="s">
        <v>81</v>
      </c>
      <c r="C71" s="21">
        <v>4</v>
      </c>
      <c r="D71" s="21">
        <v>10</v>
      </c>
      <c r="E71" s="21">
        <v>20</v>
      </c>
      <c r="F71" s="21" t="s">
        <v>335</v>
      </c>
      <c r="G71" s="21" t="s">
        <v>115</v>
      </c>
      <c r="H71" s="21" t="s">
        <v>140</v>
      </c>
      <c r="I71" s="21" t="s">
        <v>176</v>
      </c>
      <c r="J71" s="21" t="s">
        <v>72</v>
      </c>
      <c r="K71" s="21"/>
    </row>
    <row r="72" spans="1:11">
      <c r="A72" s="21">
        <v>70</v>
      </c>
      <c r="B72" s="21" t="s">
        <v>81</v>
      </c>
      <c r="C72" s="21">
        <v>23</v>
      </c>
      <c r="D72" s="21">
        <v>20</v>
      </c>
      <c r="E72" s="21">
        <v>20</v>
      </c>
      <c r="F72" s="21" t="s">
        <v>342</v>
      </c>
      <c r="G72" s="21" t="s">
        <v>343</v>
      </c>
      <c r="H72" s="21" t="s">
        <v>123</v>
      </c>
      <c r="I72" s="21" t="s">
        <v>344</v>
      </c>
      <c r="J72" s="21" t="s">
        <v>73</v>
      </c>
      <c r="K72" s="21"/>
    </row>
    <row r="73" spans="1:11">
      <c r="A73" s="21">
        <v>71</v>
      </c>
      <c r="B73" s="21" t="s">
        <v>81</v>
      </c>
      <c r="C73" s="21">
        <v>63</v>
      </c>
      <c r="D73" s="21">
        <v>50</v>
      </c>
      <c r="E73" s="21">
        <v>40</v>
      </c>
      <c r="F73" s="21" t="s">
        <v>353</v>
      </c>
      <c r="G73" s="21" t="s">
        <v>445</v>
      </c>
      <c r="H73" s="21" t="s">
        <v>103</v>
      </c>
      <c r="I73" s="21" t="s">
        <v>117</v>
      </c>
      <c r="J73" s="21" t="s">
        <v>74</v>
      </c>
      <c r="K73" s="21"/>
    </row>
    <row r="74" spans="1:11">
      <c r="A74" s="21">
        <v>72</v>
      </c>
      <c r="B74" s="21" t="s">
        <v>80</v>
      </c>
      <c r="C74" s="21">
        <v>30</v>
      </c>
      <c r="D74" s="21"/>
      <c r="E74" s="21"/>
      <c r="F74" s="21" t="s">
        <v>360</v>
      </c>
      <c r="G74" s="21" t="s">
        <v>423</v>
      </c>
      <c r="H74" s="21" t="s">
        <v>103</v>
      </c>
      <c r="I74" s="21" t="s">
        <v>238</v>
      </c>
      <c r="J74" s="21" t="s">
        <v>72</v>
      </c>
      <c r="K74" s="21"/>
    </row>
    <row r="75" spans="1:11">
      <c r="A75" s="15">
        <v>73</v>
      </c>
      <c r="B75" s="15" t="s">
        <v>79</v>
      </c>
      <c r="C75" s="15">
        <v>35</v>
      </c>
      <c r="D75" s="15"/>
      <c r="E75" s="15"/>
      <c r="F75" s="15" t="s">
        <v>216</v>
      </c>
      <c r="G75" s="15" t="s">
        <v>424</v>
      </c>
      <c r="H75" s="15" t="s">
        <v>420</v>
      </c>
      <c r="I75" s="15" t="s">
        <v>191</v>
      </c>
      <c r="J75" s="15" t="s">
        <v>73</v>
      </c>
      <c r="K75" s="15"/>
    </row>
    <row r="76" spans="1:11">
      <c r="A76" s="15">
        <v>74</v>
      </c>
      <c r="B76" s="15" t="s">
        <v>81</v>
      </c>
      <c r="C76" s="15">
        <v>42</v>
      </c>
      <c r="D76" s="15">
        <v>40</v>
      </c>
      <c r="E76" s="15">
        <v>40</v>
      </c>
      <c r="F76" s="15" t="s">
        <v>221</v>
      </c>
      <c r="G76" s="15"/>
      <c r="H76" s="15" t="s">
        <v>103</v>
      </c>
      <c r="I76" s="15" t="s">
        <v>96</v>
      </c>
      <c r="J76" s="15" t="s">
        <v>73</v>
      </c>
      <c r="K76" s="15"/>
    </row>
    <row r="77" spans="1:11">
      <c r="A77" s="15">
        <v>75</v>
      </c>
      <c r="B77" s="15" t="s">
        <v>79</v>
      </c>
      <c r="C77" s="15">
        <v>70</v>
      </c>
      <c r="D77" s="15"/>
      <c r="E77" s="15"/>
      <c r="F77" s="15" t="s">
        <v>245</v>
      </c>
      <c r="G77" s="15" t="s">
        <v>425</v>
      </c>
      <c r="H77" s="15" t="s">
        <v>421</v>
      </c>
      <c r="I77" s="15" t="s">
        <v>246</v>
      </c>
      <c r="J77" s="15" t="s">
        <v>74</v>
      </c>
      <c r="K77" s="15"/>
    </row>
    <row r="78" spans="1:11">
      <c r="A78" s="15">
        <v>76</v>
      </c>
      <c r="B78" s="15" t="s">
        <v>81</v>
      </c>
      <c r="C78" s="15">
        <v>32</v>
      </c>
      <c r="D78" s="15">
        <v>10</v>
      </c>
      <c r="E78" s="15">
        <v>50</v>
      </c>
      <c r="F78" s="15" t="s">
        <v>260</v>
      </c>
      <c r="G78" s="15" t="s">
        <v>106</v>
      </c>
      <c r="H78" s="15" t="s">
        <v>422</v>
      </c>
      <c r="I78" s="15" t="s">
        <v>243</v>
      </c>
      <c r="J78" s="15" t="s">
        <v>72</v>
      </c>
      <c r="K78" s="15"/>
    </row>
    <row r="79" spans="1:11">
      <c r="A79" s="15">
        <v>77</v>
      </c>
      <c r="B79" s="15" t="s">
        <v>81</v>
      </c>
      <c r="C79" s="15">
        <v>15</v>
      </c>
      <c r="D79" s="15">
        <v>10</v>
      </c>
      <c r="E79" s="15">
        <v>40</v>
      </c>
      <c r="F79" s="15" t="s">
        <v>265</v>
      </c>
      <c r="G79" s="15"/>
      <c r="H79" s="15" t="s">
        <v>89</v>
      </c>
      <c r="I79" s="15" t="s">
        <v>134</v>
      </c>
      <c r="J79" s="15" t="s">
        <v>72</v>
      </c>
      <c r="K79" s="15"/>
    </row>
    <row r="80" spans="1:11">
      <c r="A80" s="15">
        <v>78</v>
      </c>
      <c r="B80" s="15" t="s">
        <v>81</v>
      </c>
      <c r="C80" s="15">
        <v>56</v>
      </c>
      <c r="D80" s="15">
        <v>50</v>
      </c>
      <c r="E80" s="15">
        <v>60</v>
      </c>
      <c r="F80" s="15" t="s">
        <v>269</v>
      </c>
      <c r="G80" s="15"/>
      <c r="H80" s="15" t="s">
        <v>104</v>
      </c>
      <c r="I80" s="15" t="s">
        <v>99</v>
      </c>
      <c r="J80" s="15" t="s">
        <v>72</v>
      </c>
      <c r="K80" s="15"/>
    </row>
    <row r="81" spans="1:11">
      <c r="A81" s="15">
        <v>79</v>
      </c>
      <c r="B81" s="15" t="s">
        <v>79</v>
      </c>
      <c r="C81" s="15">
        <v>30</v>
      </c>
      <c r="D81" s="15"/>
      <c r="E81" s="15"/>
      <c r="F81" s="15" t="s">
        <v>276</v>
      </c>
      <c r="G81" s="15" t="s">
        <v>277</v>
      </c>
      <c r="H81" s="15" t="s">
        <v>103</v>
      </c>
      <c r="I81" s="15" t="s">
        <v>278</v>
      </c>
      <c r="J81" s="15" t="s">
        <v>73</v>
      </c>
      <c r="K81" s="15"/>
    </row>
    <row r="82" spans="1:11">
      <c r="A82" s="15">
        <v>80</v>
      </c>
      <c r="B82" s="15" t="s">
        <v>81</v>
      </c>
      <c r="C82" s="15">
        <v>50</v>
      </c>
      <c r="D82" s="15">
        <v>20</v>
      </c>
      <c r="E82" s="15">
        <v>50</v>
      </c>
      <c r="F82" s="15" t="s">
        <v>282</v>
      </c>
      <c r="G82" s="15" t="s">
        <v>106</v>
      </c>
      <c r="H82" s="15" t="s">
        <v>420</v>
      </c>
      <c r="I82" s="15" t="s">
        <v>283</v>
      </c>
      <c r="J82" s="15" t="s">
        <v>73</v>
      </c>
      <c r="K82" s="15"/>
    </row>
    <row r="83" spans="1:11">
      <c r="A83" s="15">
        <v>81</v>
      </c>
      <c r="B83" s="15" t="s">
        <v>81</v>
      </c>
      <c r="C83" s="15">
        <v>63</v>
      </c>
      <c r="D83" s="15">
        <v>50</v>
      </c>
      <c r="E83" s="15">
        <v>60</v>
      </c>
      <c r="F83" s="15" t="s">
        <v>313</v>
      </c>
      <c r="G83" s="15" t="s">
        <v>314</v>
      </c>
      <c r="H83" s="15" t="s">
        <v>420</v>
      </c>
      <c r="I83" s="15" t="s">
        <v>426</v>
      </c>
      <c r="J83" s="15" t="s">
        <v>73</v>
      </c>
      <c r="K83" s="15"/>
    </row>
    <row r="84" spans="1:11">
      <c r="A84" s="15">
        <v>82</v>
      </c>
      <c r="B84" s="15" t="s">
        <v>81</v>
      </c>
      <c r="C84" s="15">
        <v>60</v>
      </c>
      <c r="D84" s="15">
        <v>40</v>
      </c>
      <c r="E84" s="15">
        <v>60</v>
      </c>
      <c r="F84" s="15" t="s">
        <v>317</v>
      </c>
      <c r="G84" s="15" t="s">
        <v>318</v>
      </c>
      <c r="H84" s="15" t="s">
        <v>103</v>
      </c>
      <c r="I84" s="15" t="s">
        <v>194</v>
      </c>
      <c r="J84" s="15" t="s">
        <v>74</v>
      </c>
      <c r="K84" s="15"/>
    </row>
    <row r="85" spans="1:11">
      <c r="A85" s="15">
        <v>83</v>
      </c>
      <c r="B85" s="15" t="s">
        <v>81</v>
      </c>
      <c r="C85" s="15">
        <v>60</v>
      </c>
      <c r="D85" s="15">
        <v>40</v>
      </c>
      <c r="E85" s="15">
        <v>70</v>
      </c>
      <c r="F85" s="15" t="s">
        <v>321</v>
      </c>
      <c r="G85" s="15" t="s">
        <v>322</v>
      </c>
      <c r="H85" s="15" t="s">
        <v>105</v>
      </c>
      <c r="I85" s="15" t="s">
        <v>98</v>
      </c>
      <c r="J85" s="15" t="s">
        <v>72</v>
      </c>
      <c r="K85" s="15"/>
    </row>
    <row r="86" spans="1:11">
      <c r="A86" s="15">
        <v>84</v>
      </c>
      <c r="B86" s="15" t="s">
        <v>80</v>
      </c>
      <c r="C86" s="15">
        <v>40</v>
      </c>
      <c r="D86" s="15"/>
      <c r="E86" s="15"/>
      <c r="F86" s="15" t="s">
        <v>327</v>
      </c>
      <c r="G86" s="15" t="s">
        <v>328</v>
      </c>
      <c r="H86" s="15" t="s">
        <v>103</v>
      </c>
      <c r="I86" s="15" t="s">
        <v>96</v>
      </c>
      <c r="J86" s="15" t="s">
        <v>74</v>
      </c>
      <c r="K86" s="15"/>
    </row>
    <row r="87" spans="1:11">
      <c r="A87" s="15">
        <v>85</v>
      </c>
      <c r="B87" s="15" t="s">
        <v>80</v>
      </c>
      <c r="C87" s="15">
        <v>10</v>
      </c>
      <c r="D87" s="15"/>
      <c r="E87" s="15"/>
      <c r="F87" s="15" t="s">
        <v>336</v>
      </c>
      <c r="G87" s="15" t="s">
        <v>337</v>
      </c>
      <c r="H87" s="15" t="s">
        <v>428</v>
      </c>
      <c r="I87" s="15" t="s">
        <v>292</v>
      </c>
      <c r="J87" s="15" t="s">
        <v>72</v>
      </c>
      <c r="K87" s="15"/>
    </row>
    <row r="88" spans="1:11">
      <c r="A88" s="15">
        <v>86</v>
      </c>
      <c r="B88" s="15" t="s">
        <v>81</v>
      </c>
      <c r="C88" s="15">
        <v>10</v>
      </c>
      <c r="D88" s="15">
        <v>20</v>
      </c>
      <c r="E88" s="15">
        <v>20</v>
      </c>
      <c r="F88" s="15" t="s">
        <v>338</v>
      </c>
      <c r="G88" s="15"/>
      <c r="H88" s="15" t="s">
        <v>429</v>
      </c>
      <c r="I88" s="15" t="s">
        <v>339</v>
      </c>
      <c r="J88" s="15" t="s">
        <v>73</v>
      </c>
      <c r="K88" s="15"/>
    </row>
    <row r="89" spans="1:11">
      <c r="A89" s="15">
        <v>87</v>
      </c>
      <c r="B89" s="15" t="s">
        <v>81</v>
      </c>
      <c r="C89" s="15">
        <v>30</v>
      </c>
      <c r="D89" s="15">
        <v>20</v>
      </c>
      <c r="E89" s="15">
        <v>30</v>
      </c>
      <c r="F89" s="15" t="s">
        <v>345</v>
      </c>
      <c r="G89" s="15"/>
      <c r="H89" s="15" t="s">
        <v>103</v>
      </c>
      <c r="I89" s="15" t="s">
        <v>96</v>
      </c>
      <c r="J89" s="15" t="s">
        <v>72</v>
      </c>
      <c r="K89" s="15"/>
    </row>
    <row r="90" spans="1:11">
      <c r="A90" s="15">
        <v>88</v>
      </c>
      <c r="B90" s="15" t="s">
        <v>79</v>
      </c>
      <c r="C90" s="15">
        <v>50</v>
      </c>
      <c r="D90" s="15"/>
      <c r="E90" s="15"/>
      <c r="F90" s="15" t="s">
        <v>427</v>
      </c>
      <c r="G90" s="15" t="s">
        <v>431</v>
      </c>
      <c r="H90" s="15" t="s">
        <v>420</v>
      </c>
      <c r="I90" s="15" t="s">
        <v>283</v>
      </c>
      <c r="J90" s="15" t="s">
        <v>73</v>
      </c>
      <c r="K90" s="15"/>
    </row>
    <row r="91" spans="1:11">
      <c r="A91" s="15">
        <v>89</v>
      </c>
      <c r="B91" s="15" t="s">
        <v>78</v>
      </c>
      <c r="C91" s="15"/>
      <c r="D91" s="15"/>
      <c r="E91" s="15">
        <v>240</v>
      </c>
      <c r="F91" s="15" t="s">
        <v>346</v>
      </c>
      <c r="G91" s="15"/>
      <c r="H91" s="15" t="s">
        <v>432</v>
      </c>
      <c r="I91" s="15" t="s">
        <v>433</v>
      </c>
      <c r="J91" s="15" t="s">
        <v>72</v>
      </c>
      <c r="K91" s="15"/>
    </row>
    <row r="92" spans="1:11">
      <c r="A92" s="15">
        <v>90</v>
      </c>
      <c r="B92" s="15" t="s">
        <v>81</v>
      </c>
      <c r="C92" s="15">
        <v>6</v>
      </c>
      <c r="D92" s="15">
        <v>10</v>
      </c>
      <c r="E92" s="15">
        <v>10</v>
      </c>
      <c r="F92" s="15" t="s">
        <v>349</v>
      </c>
      <c r="G92" s="15" t="s">
        <v>350</v>
      </c>
      <c r="H92" s="15" t="s">
        <v>430</v>
      </c>
      <c r="I92" s="15" t="s">
        <v>351</v>
      </c>
      <c r="J92" s="15" t="s">
        <v>72</v>
      </c>
      <c r="K92" s="15"/>
    </row>
    <row r="93" spans="1:11">
      <c r="A93" s="15">
        <v>91</v>
      </c>
      <c r="B93" s="15" t="s">
        <v>78</v>
      </c>
      <c r="C93" s="15"/>
      <c r="D93" s="15"/>
      <c r="E93" s="15">
        <v>260</v>
      </c>
      <c r="F93" s="15" t="s">
        <v>354</v>
      </c>
      <c r="G93" s="15"/>
      <c r="H93" s="15" t="s">
        <v>434</v>
      </c>
      <c r="I93" s="15" t="s">
        <v>435</v>
      </c>
      <c r="J93" s="15" t="s">
        <v>74</v>
      </c>
      <c r="K93" s="15"/>
    </row>
    <row r="94" spans="1:11">
      <c r="A94" s="15">
        <v>92</v>
      </c>
      <c r="B94" s="15" t="s">
        <v>81</v>
      </c>
      <c r="C94" s="15">
        <v>55</v>
      </c>
      <c r="D94" s="15">
        <v>40</v>
      </c>
      <c r="E94" s="15">
        <v>70</v>
      </c>
      <c r="F94" s="15" t="s">
        <v>357</v>
      </c>
      <c r="G94" s="15" t="s">
        <v>358</v>
      </c>
      <c r="H94" s="15" t="s">
        <v>103</v>
      </c>
      <c r="I94" s="15" t="s">
        <v>96</v>
      </c>
      <c r="J94" s="15" t="s">
        <v>74</v>
      </c>
      <c r="K94" s="15"/>
    </row>
    <row r="95" spans="1:11">
      <c r="A95" s="15">
        <v>93</v>
      </c>
      <c r="B95" s="15" t="s">
        <v>81</v>
      </c>
      <c r="C95" s="15">
        <v>70</v>
      </c>
      <c r="D95" s="15">
        <v>50</v>
      </c>
      <c r="E95" s="15">
        <v>40</v>
      </c>
      <c r="F95" s="15" t="s">
        <v>361</v>
      </c>
      <c r="G95" s="15" t="s">
        <v>362</v>
      </c>
      <c r="H95" s="15" t="s">
        <v>103</v>
      </c>
      <c r="I95" s="15" t="s">
        <v>363</v>
      </c>
      <c r="J95" s="15" t="s">
        <v>74</v>
      </c>
      <c r="K95" s="15"/>
    </row>
    <row r="96" spans="1:11">
      <c r="A96" s="15">
        <v>94</v>
      </c>
      <c r="B96" s="15" t="s">
        <v>79</v>
      </c>
      <c r="C96" s="15">
        <v>50</v>
      </c>
      <c r="D96" s="15"/>
      <c r="E96" s="15"/>
      <c r="F96" s="15" t="s">
        <v>367</v>
      </c>
      <c r="G96" s="15" t="s">
        <v>437</v>
      </c>
      <c r="H96" s="15" t="s">
        <v>439</v>
      </c>
      <c r="I96" s="15" t="s">
        <v>225</v>
      </c>
      <c r="J96" s="15" t="s">
        <v>72</v>
      </c>
      <c r="K96" s="15"/>
    </row>
    <row r="97" spans="1:11">
      <c r="A97" s="15">
        <v>95</v>
      </c>
      <c r="B97" s="15" t="s">
        <v>81</v>
      </c>
      <c r="C97" s="15">
        <v>25</v>
      </c>
      <c r="D97" s="15">
        <v>30</v>
      </c>
      <c r="E97" s="15">
        <v>30</v>
      </c>
      <c r="F97" s="15" t="s">
        <v>372</v>
      </c>
      <c r="G97" s="15"/>
      <c r="H97" s="15" t="s">
        <v>430</v>
      </c>
      <c r="I97" s="15" t="s">
        <v>373</v>
      </c>
      <c r="J97" s="15" t="s">
        <v>72</v>
      </c>
      <c r="K97" s="15"/>
    </row>
    <row r="98" spans="1:11">
      <c r="A98" s="15">
        <v>96</v>
      </c>
      <c r="B98" s="15" t="s">
        <v>81</v>
      </c>
      <c r="C98" s="15">
        <v>78</v>
      </c>
      <c r="D98" s="15">
        <v>50</v>
      </c>
      <c r="E98" s="15">
        <v>80</v>
      </c>
      <c r="F98" s="15" t="s">
        <v>436</v>
      </c>
      <c r="G98" s="15" t="s">
        <v>438</v>
      </c>
      <c r="H98" s="15" t="s">
        <v>133</v>
      </c>
      <c r="I98" s="15" t="s">
        <v>374</v>
      </c>
      <c r="J98" s="15" t="s">
        <v>74</v>
      </c>
      <c r="K98" s="15"/>
    </row>
    <row r="99" spans="1:11">
      <c r="A99" s="34" t="s">
        <v>510</v>
      </c>
      <c r="B99" s="34"/>
      <c r="C99" s="34"/>
      <c r="D99" s="34"/>
      <c r="E99" s="34"/>
      <c r="F99" s="34" t="s">
        <v>511</v>
      </c>
      <c r="G99" s="34"/>
      <c r="H99" s="34"/>
      <c r="I99" s="34"/>
      <c r="J99" s="34"/>
      <c r="K99" s="34"/>
    </row>
    <row r="100" spans="1:11">
      <c r="A100" s="34" t="s">
        <v>510</v>
      </c>
      <c r="B100" s="34"/>
      <c r="C100" s="34"/>
      <c r="D100" s="34"/>
      <c r="E100" s="34"/>
      <c r="F100" s="34" t="s">
        <v>375</v>
      </c>
      <c r="G100" s="34"/>
      <c r="H100" s="34"/>
      <c r="I100" s="34"/>
      <c r="J100" s="34"/>
      <c r="K100" s="34"/>
    </row>
    <row r="101" spans="1:11">
      <c r="I101" s="51" t="s">
        <v>508</v>
      </c>
      <c r="J101" s="51"/>
      <c r="K101">
        <f>SUM(K3:K100)</f>
        <v>0</v>
      </c>
    </row>
    <row r="102" spans="1:11">
      <c r="I102" s="51" t="s">
        <v>513</v>
      </c>
      <c r="J102" s="51"/>
      <c r="K102" s="27">
        <f>(K101-(K99+K100))/9</f>
        <v>0</v>
      </c>
    </row>
    <row r="104" spans="1:11">
      <c r="F104" s="9"/>
      <c r="G104" s="9"/>
      <c r="J104" s="9"/>
    </row>
    <row r="105" spans="1:11">
      <c r="F105" s="9"/>
      <c r="G105" s="9"/>
      <c r="J105" s="9"/>
    </row>
    <row r="108" spans="1:11">
      <c r="F108" s="9"/>
      <c r="G108" s="9"/>
      <c r="J108" s="9"/>
    </row>
    <row r="109" spans="1:11">
      <c r="F109" s="9"/>
      <c r="G109" s="9"/>
      <c r="J109" s="9"/>
    </row>
    <row r="110" spans="1:11">
      <c r="F110" s="9"/>
      <c r="G110" s="9"/>
      <c r="J110" s="9"/>
    </row>
    <row r="111" spans="1:11">
      <c r="F111" s="9"/>
      <c r="G111" s="9"/>
      <c r="J111" s="9"/>
    </row>
    <row r="112" spans="1:11">
      <c r="F112" s="9"/>
      <c r="G112" s="9"/>
      <c r="J112" s="9"/>
    </row>
    <row r="113" spans="6:10">
      <c r="F113" s="9"/>
      <c r="G113" s="9"/>
      <c r="J113" s="9"/>
    </row>
    <row r="115" spans="6:10">
      <c r="F115" s="9"/>
      <c r="G115" s="9"/>
      <c r="J115" s="9"/>
    </row>
    <row r="116" spans="6:10">
      <c r="F116" s="9"/>
      <c r="G116" s="9"/>
      <c r="J116" s="9"/>
    </row>
    <row r="117" spans="6:10">
      <c r="F117" s="9"/>
      <c r="G117" s="9"/>
      <c r="J117" s="9"/>
    </row>
    <row r="118" spans="6:10">
      <c r="F118" s="9"/>
      <c r="G118" s="9"/>
      <c r="J118" s="9"/>
    </row>
    <row r="119" spans="6:10">
      <c r="F119" s="9"/>
      <c r="G119" s="9"/>
      <c r="J119" s="9"/>
    </row>
    <row r="120" spans="6:10">
      <c r="F120" s="9"/>
      <c r="G120" s="9"/>
      <c r="J120" s="9"/>
    </row>
    <row r="121" spans="6:10">
      <c r="F121" s="9"/>
      <c r="G121" s="9"/>
      <c r="J121" s="9"/>
    </row>
    <row r="122" spans="6:10">
      <c r="F122" s="9"/>
      <c r="G122" s="9"/>
      <c r="J122" s="9"/>
    </row>
    <row r="123" spans="6:10">
      <c r="F123" s="9"/>
      <c r="G123" s="9"/>
      <c r="J123" s="9"/>
    </row>
    <row r="124" spans="6:10">
      <c r="F124" s="9"/>
      <c r="G124" s="9"/>
      <c r="J124" s="9"/>
    </row>
    <row r="125" spans="6:10">
      <c r="F125" s="9"/>
      <c r="G125" s="9"/>
      <c r="J125" s="9"/>
    </row>
    <row r="126" spans="6:10">
      <c r="F126" s="9"/>
      <c r="G126" s="9"/>
      <c r="J126" s="9"/>
    </row>
    <row r="131" spans="6:10">
      <c r="F131" s="9"/>
      <c r="G131" s="9"/>
      <c r="J131" s="9"/>
    </row>
    <row r="132" spans="6:10">
      <c r="F132" s="9"/>
      <c r="G132" s="9"/>
      <c r="J132" s="9"/>
    </row>
    <row r="133" spans="6:10">
      <c r="F133" s="9"/>
      <c r="G133" s="9"/>
      <c r="J133" s="9"/>
    </row>
    <row r="134" spans="6:10">
      <c r="F134" s="9"/>
      <c r="G134" s="9"/>
      <c r="J134" s="9"/>
    </row>
    <row r="135" spans="6:10">
      <c r="F135" s="9"/>
      <c r="G135" s="9"/>
      <c r="J135" s="9"/>
    </row>
    <row r="136" spans="6:10">
      <c r="F136" s="9"/>
      <c r="G136" s="9"/>
      <c r="J136" s="9"/>
    </row>
    <row r="137" spans="6:10">
      <c r="F137" s="9"/>
      <c r="G137" s="9"/>
      <c r="J137" s="9"/>
    </row>
    <row r="138" spans="6:10">
      <c r="F138" s="9"/>
      <c r="G138" s="9"/>
      <c r="J138" s="9"/>
    </row>
    <row r="141" spans="6:10">
      <c r="F141" s="9"/>
      <c r="G141" s="9"/>
      <c r="J141" s="9"/>
    </row>
    <row r="142" spans="6:10">
      <c r="F142" s="9"/>
      <c r="G142" s="9"/>
      <c r="J142" s="9"/>
    </row>
    <row r="143" spans="6:10">
      <c r="F143" s="9"/>
      <c r="G143" s="9"/>
      <c r="J143" s="9"/>
    </row>
    <row r="144" spans="6:10">
      <c r="F144" s="9"/>
      <c r="G144" s="9"/>
      <c r="J144" s="9"/>
    </row>
    <row r="146" spans="6:10">
      <c r="F146" s="9"/>
      <c r="G146" s="9"/>
      <c r="J146" s="9"/>
    </row>
    <row r="147" spans="6:10">
      <c r="F147" s="9"/>
      <c r="G147" s="9"/>
      <c r="J147" s="9"/>
    </row>
    <row r="149" spans="6:10">
      <c r="F149" s="9"/>
      <c r="G149" s="9"/>
      <c r="J149" s="9"/>
    </row>
    <row r="150" spans="6:10">
      <c r="F150" s="9"/>
      <c r="G150" s="9"/>
      <c r="J150" s="9"/>
    </row>
    <row r="153" spans="6:10">
      <c r="F153" s="9"/>
      <c r="G153" s="9"/>
      <c r="J153" s="9"/>
    </row>
    <row r="154" spans="6:10">
      <c r="F154" s="9"/>
      <c r="G154" s="9"/>
      <c r="J154" s="9"/>
    </row>
    <row r="156" spans="6:10">
      <c r="F156" s="9"/>
      <c r="G156" s="9"/>
      <c r="J156" s="9"/>
    </row>
    <row r="157" spans="6:10">
      <c r="F157" s="9"/>
      <c r="G157" s="9"/>
      <c r="J157" s="9"/>
    </row>
    <row r="159" spans="6:10">
      <c r="F159" s="9"/>
      <c r="G159" s="9"/>
      <c r="J159" s="9"/>
    </row>
    <row r="160" spans="6:10">
      <c r="F160" s="9"/>
      <c r="G160" s="9"/>
      <c r="J160" s="9"/>
    </row>
    <row r="162" spans="6:10">
      <c r="F162" s="9"/>
      <c r="G162" s="9"/>
      <c r="J162" s="9"/>
    </row>
    <row r="163" spans="6:10">
      <c r="F163" s="9"/>
      <c r="G163" s="9"/>
      <c r="J163" s="9"/>
    </row>
    <row r="165" spans="6:10">
      <c r="F165" s="9"/>
      <c r="G165" s="9"/>
      <c r="J165" s="9"/>
    </row>
    <row r="166" spans="6:10">
      <c r="F166" s="9"/>
      <c r="G166" s="9"/>
      <c r="J166" s="9"/>
    </row>
    <row r="167" spans="6:10">
      <c r="F167" s="9"/>
      <c r="G167" s="9"/>
      <c r="J167" s="9"/>
    </row>
    <row r="168" spans="6:10">
      <c r="F168" s="9"/>
      <c r="G168" s="9"/>
      <c r="J168" s="9"/>
    </row>
    <row r="171" spans="6:10">
      <c r="F171" s="9"/>
      <c r="G171" s="9"/>
      <c r="J171" s="9"/>
    </row>
    <row r="172" spans="6:10">
      <c r="F172" s="9"/>
      <c r="G172" s="9"/>
      <c r="J172" s="9"/>
    </row>
    <row r="173" spans="6:10">
      <c r="F173" s="9"/>
      <c r="G173" s="9"/>
      <c r="J173" s="9"/>
    </row>
    <row r="174" spans="6:10">
      <c r="F174" s="9"/>
      <c r="G174" s="9"/>
      <c r="J174" s="9"/>
    </row>
    <row r="175" spans="6:10">
      <c r="F175" s="9"/>
      <c r="G175" s="9"/>
      <c r="J175" s="9"/>
    </row>
    <row r="176" spans="6:10">
      <c r="F176" s="9"/>
      <c r="G176" s="9"/>
      <c r="J176" s="9"/>
    </row>
    <row r="180" spans="6:10">
      <c r="F180" s="9"/>
      <c r="G180" s="9"/>
      <c r="J180" s="9"/>
    </row>
    <row r="181" spans="6:10">
      <c r="F181" s="9"/>
      <c r="G181" s="9"/>
      <c r="J181" s="9"/>
    </row>
    <row r="183" spans="6:10">
      <c r="F183" s="9"/>
      <c r="G183" s="9"/>
      <c r="J183" s="9"/>
    </row>
    <row r="184" spans="6:10">
      <c r="F184" s="9"/>
      <c r="G184" s="9"/>
      <c r="J184" s="9"/>
    </row>
    <row r="186" spans="6:10">
      <c r="F186" s="9"/>
      <c r="G186" s="9"/>
      <c r="J186" s="9"/>
    </row>
    <row r="187" spans="6:10">
      <c r="F187" s="9"/>
      <c r="G187" s="9"/>
      <c r="J187" s="9"/>
    </row>
    <row r="188" spans="6:10">
      <c r="F188" s="9"/>
      <c r="G188" s="9"/>
      <c r="J188" s="9"/>
    </row>
    <row r="189" spans="6:10">
      <c r="F189" s="9"/>
      <c r="G189" s="9"/>
      <c r="J189" s="9"/>
    </row>
    <row r="190" spans="6:10">
      <c r="F190" s="9"/>
      <c r="G190" s="9"/>
      <c r="J190" s="9"/>
    </row>
    <row r="191" spans="6:10">
      <c r="F191" s="9"/>
      <c r="G191" s="9"/>
      <c r="J191" s="9"/>
    </row>
    <row r="192" spans="6:10">
      <c r="F192" s="9"/>
      <c r="G192" s="9"/>
      <c r="J192" s="9"/>
    </row>
    <row r="193" spans="6:10">
      <c r="F193" s="9"/>
      <c r="G193" s="9"/>
      <c r="J193" s="9"/>
    </row>
    <row r="194" spans="6:10">
      <c r="F194" s="9"/>
      <c r="G194" s="9"/>
      <c r="J194" s="9"/>
    </row>
    <row r="195" spans="6:10">
      <c r="F195" s="9"/>
      <c r="G195" s="9"/>
      <c r="J195" s="9"/>
    </row>
    <row r="196" spans="6:10">
      <c r="F196" s="9"/>
      <c r="G196" s="9"/>
      <c r="J196" s="9"/>
    </row>
    <row r="197" spans="6:10">
      <c r="F197" s="9"/>
      <c r="G197" s="9"/>
      <c r="J197" s="9"/>
    </row>
    <row r="198" spans="6:10">
      <c r="F198" s="9"/>
      <c r="G198" s="9"/>
      <c r="J198" s="9"/>
    </row>
    <row r="199" spans="6:10">
      <c r="F199" s="9"/>
      <c r="G199" s="9"/>
      <c r="J199" s="9"/>
    </row>
    <row r="200" spans="6:10">
      <c r="F200" s="9"/>
      <c r="G200" s="9"/>
      <c r="J200" s="9"/>
    </row>
    <row r="201" spans="6:10">
      <c r="F201" s="9"/>
      <c r="G201" s="9"/>
      <c r="J201" s="9"/>
    </row>
    <row r="202" spans="6:10">
      <c r="F202" s="9"/>
      <c r="G202" s="9"/>
      <c r="J202" s="9"/>
    </row>
    <row r="203" spans="6:10">
      <c r="F203" s="9"/>
      <c r="G203" s="9"/>
      <c r="J203" s="9"/>
    </row>
    <row r="204" spans="6:10">
      <c r="F204" s="9"/>
      <c r="G204" s="9"/>
      <c r="J204" s="9"/>
    </row>
    <row r="205" spans="6:10">
      <c r="F205" s="9"/>
      <c r="G205" s="9"/>
      <c r="J205" s="9"/>
    </row>
    <row r="206" spans="6:10">
      <c r="F206" s="9"/>
      <c r="G206" s="9"/>
      <c r="J206" s="9"/>
    </row>
    <row r="207" spans="6:10">
      <c r="F207" s="9"/>
      <c r="G207" s="9"/>
      <c r="J207" s="9"/>
    </row>
    <row r="208" spans="6:10">
      <c r="F208" s="9"/>
      <c r="G208" s="9"/>
      <c r="J208" s="9"/>
    </row>
    <row r="209" spans="6:10">
      <c r="F209" s="9"/>
      <c r="G209" s="9"/>
      <c r="J209" s="9"/>
    </row>
    <row r="211" spans="6:10">
      <c r="F211" s="9"/>
      <c r="G211" s="9"/>
      <c r="J211" s="9"/>
    </row>
    <row r="212" spans="6:10">
      <c r="F212" s="9"/>
      <c r="G212" s="9"/>
      <c r="J212" s="9"/>
    </row>
    <row r="213" spans="6:10">
      <c r="F213" s="9"/>
      <c r="G213" s="9"/>
      <c r="J213" s="9"/>
    </row>
    <row r="214" spans="6:10">
      <c r="F214" s="9"/>
      <c r="G214" s="9"/>
      <c r="J214" s="9"/>
    </row>
    <row r="218" spans="6:10">
      <c r="F218" s="9"/>
      <c r="G218" s="9"/>
      <c r="J218" s="9"/>
    </row>
    <row r="219" spans="6:10">
      <c r="F219" s="9"/>
      <c r="G219" s="9"/>
      <c r="J219" s="9"/>
    </row>
    <row r="220" spans="6:10">
      <c r="F220" s="9"/>
      <c r="G220" s="9"/>
      <c r="J220" s="9"/>
    </row>
    <row r="221" spans="6:10">
      <c r="F221" s="9"/>
      <c r="G221" s="9"/>
      <c r="J221" s="9"/>
    </row>
    <row r="222" spans="6:10">
      <c r="F222" s="9"/>
      <c r="G222" s="9"/>
      <c r="J222" s="9"/>
    </row>
    <row r="223" spans="6:10">
      <c r="F223" s="9"/>
      <c r="G223" s="9"/>
      <c r="J223" s="9"/>
    </row>
    <row r="227" spans="6:10">
      <c r="F227" s="9"/>
      <c r="G227" s="9"/>
      <c r="J227" s="9"/>
    </row>
    <row r="228" spans="6:10">
      <c r="F228" s="9"/>
      <c r="G228" s="9"/>
      <c r="J228" s="9"/>
    </row>
    <row r="229" spans="6:10">
      <c r="F229" s="9"/>
      <c r="G229" s="9"/>
      <c r="J229" s="9"/>
    </row>
    <row r="230" spans="6:10">
      <c r="F230" s="9"/>
      <c r="G230" s="9"/>
      <c r="J230" s="9"/>
    </row>
    <row r="231" spans="6:10">
      <c r="F231" s="9"/>
      <c r="G231" s="9"/>
      <c r="J231" s="9"/>
    </row>
    <row r="232" spans="6:10">
      <c r="F232" s="9"/>
      <c r="G232" s="9"/>
      <c r="J232" s="9"/>
    </row>
    <row r="235" spans="6:10">
      <c r="F235" s="9"/>
      <c r="G235" s="9"/>
      <c r="J235" s="9"/>
    </row>
    <row r="236" spans="6:10">
      <c r="F236" s="9"/>
      <c r="G236" s="9"/>
      <c r="J236" s="9"/>
    </row>
    <row r="238" spans="6:10">
      <c r="F238" s="9"/>
      <c r="G238" s="9"/>
      <c r="J238" s="9"/>
    </row>
    <row r="239" spans="6:10">
      <c r="F239" s="9"/>
      <c r="G239" s="9"/>
      <c r="J239" s="9"/>
    </row>
    <row r="240" spans="6:10">
      <c r="F240" s="9"/>
      <c r="G240" s="9"/>
      <c r="J240" s="9"/>
    </row>
    <row r="241" spans="6:10">
      <c r="F241" s="9"/>
      <c r="G241" s="9"/>
      <c r="J241" s="9"/>
    </row>
    <row r="242" spans="6:10">
      <c r="F242" s="9"/>
      <c r="G242" s="9"/>
      <c r="J242" s="9"/>
    </row>
    <row r="243" spans="6:10">
      <c r="F243" s="9"/>
      <c r="G243" s="9"/>
      <c r="J243" s="9"/>
    </row>
    <row r="245" spans="6:10">
      <c r="F245" s="9"/>
      <c r="G245" s="9"/>
      <c r="J245" s="9"/>
    </row>
    <row r="246" spans="6:10">
      <c r="F246" s="9"/>
      <c r="G246" s="9"/>
      <c r="J246" s="9"/>
    </row>
    <row r="247" spans="6:10">
      <c r="F247" s="9"/>
      <c r="G247" s="9"/>
      <c r="J247" s="9"/>
    </row>
    <row r="248" spans="6:10">
      <c r="F248" s="9"/>
      <c r="G248" s="9"/>
      <c r="J248" s="9"/>
    </row>
    <row r="251" spans="6:10">
      <c r="F251" s="9"/>
      <c r="G251" s="9"/>
      <c r="J251" s="9"/>
    </row>
    <row r="252" spans="6:10">
      <c r="F252" s="9"/>
      <c r="G252" s="9"/>
      <c r="J252" s="9"/>
    </row>
    <row r="253" spans="6:10">
      <c r="F253" s="9"/>
      <c r="G253" s="9"/>
      <c r="J253" s="9"/>
    </row>
    <row r="254" spans="6:10">
      <c r="F254" s="9"/>
      <c r="G254" s="9"/>
      <c r="J254" s="9"/>
    </row>
  </sheetData>
  <mergeCells count="4">
    <mergeCell ref="M3:O3"/>
    <mergeCell ref="I101:J101"/>
    <mergeCell ref="I102:J102"/>
    <mergeCell ref="A1:K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sheetPr codeName="Sheet3">
    <tabColor theme="7" tint="-0.249977111117893"/>
    <pageSetUpPr fitToPage="1"/>
  </sheetPr>
  <dimension ref="A1:O65"/>
  <sheetViews>
    <sheetView workbookViewId="0">
      <pane ySplit="2" topLeftCell="A45" activePane="bottomLeft" state="frozen"/>
      <selection pane="bottomLeft" sqref="A1:K1"/>
    </sheetView>
  </sheetViews>
  <sheetFormatPr defaultRowHeight="15"/>
  <cols>
    <col min="1" max="1" width="11" style="1" bestFit="1" customWidth="1"/>
    <col min="2" max="2" width="9.85546875" style="1" bestFit="1" customWidth="1"/>
    <col min="3" max="3" width="6.7109375" style="1" customWidth="1"/>
    <col min="4" max="4" width="5.28515625" style="1" customWidth="1"/>
    <col min="5" max="5" width="4.28515625" style="1" customWidth="1"/>
    <col min="6" max="6" width="22.140625" style="10" bestFit="1" customWidth="1"/>
    <col min="7" max="7" width="32.85546875" customWidth="1"/>
    <col min="8" max="8" width="12.42578125" style="10" bestFit="1" customWidth="1"/>
    <col min="9" max="9" width="20.28515625" style="10" bestFit="1" customWidth="1"/>
    <col min="10" max="10" width="8.42578125" bestFit="1" customWidth="1"/>
    <col min="11" max="11" width="12.7109375" bestFit="1" customWidth="1"/>
    <col min="12" max="12" width="2.7109375" customWidth="1"/>
    <col min="13" max="13" width="2.7109375" bestFit="1" customWidth="1"/>
    <col min="14" max="14" width="2.7109375" customWidth="1"/>
    <col min="15" max="15" width="11.140625" bestFit="1" customWidth="1"/>
  </cols>
  <sheetData>
    <row r="1" spans="1:15" ht="30.75">
      <c r="A1" s="52" t="s">
        <v>569</v>
      </c>
      <c r="B1" s="52"/>
      <c r="C1" s="52"/>
      <c r="D1" s="52"/>
      <c r="E1" s="52"/>
      <c r="F1" s="52"/>
      <c r="G1" s="52"/>
      <c r="H1" s="52"/>
      <c r="I1" s="52"/>
      <c r="J1" s="52"/>
      <c r="K1" s="52"/>
    </row>
    <row r="2" spans="1:15" ht="15" customHeight="1" thickBot="1">
      <c r="A2" s="1" t="s">
        <v>1</v>
      </c>
      <c r="B2" s="1" t="s">
        <v>2</v>
      </c>
      <c r="C2" s="1" t="s">
        <v>3</v>
      </c>
      <c r="D2" s="1" t="s">
        <v>4</v>
      </c>
      <c r="E2" s="1" t="s">
        <v>5</v>
      </c>
      <c r="F2" s="10" t="s">
        <v>6</v>
      </c>
      <c r="G2" t="s">
        <v>7</v>
      </c>
      <c r="H2" s="10" t="s">
        <v>9</v>
      </c>
      <c r="I2" s="10" t="s">
        <v>8</v>
      </c>
      <c r="J2" t="s">
        <v>10</v>
      </c>
      <c r="K2" t="s">
        <v>446</v>
      </c>
      <c r="M2" s="53" t="s">
        <v>11</v>
      </c>
      <c r="N2" s="53"/>
      <c r="O2" s="53"/>
    </row>
    <row r="3" spans="1:15" ht="15" customHeight="1" thickTop="1">
      <c r="A3" s="38">
        <v>1</v>
      </c>
      <c r="B3" s="38" t="s">
        <v>81</v>
      </c>
      <c r="C3" s="38">
        <v>20</v>
      </c>
      <c r="D3" s="38">
        <v>30</v>
      </c>
      <c r="E3" s="38">
        <v>20</v>
      </c>
      <c r="F3" s="38" t="s">
        <v>12</v>
      </c>
      <c r="G3" s="38" t="s">
        <v>159</v>
      </c>
      <c r="H3" s="38" t="s">
        <v>160</v>
      </c>
      <c r="I3" s="38" t="s">
        <v>161</v>
      </c>
      <c r="J3" s="38" t="s">
        <v>73</v>
      </c>
      <c r="K3" s="38"/>
      <c r="M3" s="4" t="s">
        <v>72</v>
      </c>
      <c r="N3" s="2"/>
      <c r="O3" s="5" t="s">
        <v>75</v>
      </c>
    </row>
    <row r="4" spans="1:15" ht="15" customHeight="1">
      <c r="A4" s="38">
        <v>2</v>
      </c>
      <c r="B4" s="38" t="s">
        <v>81</v>
      </c>
      <c r="C4" s="38">
        <v>20</v>
      </c>
      <c r="D4" s="38">
        <v>20</v>
      </c>
      <c r="E4" s="38">
        <v>20</v>
      </c>
      <c r="F4" s="38" t="s">
        <v>13</v>
      </c>
      <c r="G4" s="38" t="s">
        <v>173</v>
      </c>
      <c r="H4" s="38" t="s">
        <v>174</v>
      </c>
      <c r="I4" s="38" t="s">
        <v>136</v>
      </c>
      <c r="J4" s="38" t="s">
        <v>72</v>
      </c>
      <c r="K4" s="38"/>
      <c r="M4" s="4" t="s">
        <v>73</v>
      </c>
      <c r="N4" s="2"/>
      <c r="O4" s="5" t="s">
        <v>76</v>
      </c>
    </row>
    <row r="5" spans="1:15" ht="15" customHeight="1">
      <c r="A5" s="38">
        <v>3</v>
      </c>
      <c r="B5" s="38" t="s">
        <v>81</v>
      </c>
      <c r="C5" s="38">
        <v>30</v>
      </c>
      <c r="D5" s="38">
        <v>30</v>
      </c>
      <c r="E5" s="38">
        <v>10</v>
      </c>
      <c r="F5" s="38" t="s">
        <v>14</v>
      </c>
      <c r="G5" s="38" t="s">
        <v>168</v>
      </c>
      <c r="H5" s="38" t="s">
        <v>169</v>
      </c>
      <c r="I5" s="38" t="s">
        <v>170</v>
      </c>
      <c r="J5" s="38" t="s">
        <v>73</v>
      </c>
      <c r="K5" s="38"/>
      <c r="M5" s="6" t="s">
        <v>74</v>
      </c>
      <c r="N5" s="2"/>
      <c r="O5" s="5" t="s">
        <v>77</v>
      </c>
    </row>
    <row r="6" spans="1:15" ht="15" customHeight="1">
      <c r="A6" s="38">
        <v>4</v>
      </c>
      <c r="B6" s="38" t="s">
        <v>81</v>
      </c>
      <c r="C6" s="38">
        <v>37</v>
      </c>
      <c r="D6" s="38">
        <v>40</v>
      </c>
      <c r="E6" s="38">
        <v>20</v>
      </c>
      <c r="F6" s="38" t="s">
        <v>15</v>
      </c>
      <c r="G6" s="38" t="s">
        <v>166</v>
      </c>
      <c r="H6" s="38" t="s">
        <v>103</v>
      </c>
      <c r="I6" s="38" t="s">
        <v>167</v>
      </c>
      <c r="J6" s="38" t="s">
        <v>72</v>
      </c>
      <c r="K6" s="38"/>
      <c r="M6" s="2"/>
      <c r="N6" s="2"/>
      <c r="O6" s="2"/>
    </row>
    <row r="7" spans="1:15" ht="15" customHeight="1">
      <c r="A7" s="38">
        <v>5</v>
      </c>
      <c r="B7" s="38" t="s">
        <v>81</v>
      </c>
      <c r="C7" s="38">
        <v>68</v>
      </c>
      <c r="D7" s="38">
        <v>50</v>
      </c>
      <c r="E7" s="38">
        <v>50</v>
      </c>
      <c r="F7" s="38" t="s">
        <v>16</v>
      </c>
      <c r="G7" s="38" t="s">
        <v>164</v>
      </c>
      <c r="H7" s="38" t="s">
        <v>165</v>
      </c>
      <c r="I7" s="38" t="s">
        <v>98</v>
      </c>
      <c r="J7" s="38" t="s">
        <v>74</v>
      </c>
      <c r="K7" s="38"/>
      <c r="M7" s="7" t="s">
        <v>78</v>
      </c>
      <c r="N7" s="2"/>
      <c r="O7" s="5" t="s">
        <v>87</v>
      </c>
    </row>
    <row r="8" spans="1:15" ht="15" customHeight="1">
      <c r="A8" s="38">
        <v>6</v>
      </c>
      <c r="B8" s="38" t="s">
        <v>80</v>
      </c>
      <c r="C8" s="38">
        <v>30</v>
      </c>
      <c r="D8" s="38"/>
      <c r="E8" s="38"/>
      <c r="F8" s="38" t="s">
        <v>17</v>
      </c>
      <c r="G8" s="38" t="s">
        <v>200</v>
      </c>
      <c r="H8" s="38" t="s">
        <v>196</v>
      </c>
      <c r="I8" s="38" t="s">
        <v>197</v>
      </c>
      <c r="J8" s="38" t="s">
        <v>73</v>
      </c>
      <c r="K8" s="38"/>
      <c r="M8" s="7" t="s">
        <v>79</v>
      </c>
      <c r="N8" s="2"/>
      <c r="O8" s="5" t="s">
        <v>86</v>
      </c>
    </row>
    <row r="9" spans="1:15" ht="15" customHeight="1">
      <c r="A9" s="38">
        <v>7</v>
      </c>
      <c r="B9" s="38" t="s">
        <v>78</v>
      </c>
      <c r="C9" s="38"/>
      <c r="D9" s="38"/>
      <c r="E9" s="38">
        <v>210</v>
      </c>
      <c r="F9" s="38" t="s">
        <v>18</v>
      </c>
      <c r="G9" s="38" t="s">
        <v>199</v>
      </c>
      <c r="H9" s="38"/>
      <c r="I9" s="38"/>
      <c r="J9" s="38" t="s">
        <v>73</v>
      </c>
      <c r="K9" s="38"/>
      <c r="M9" s="7" t="s">
        <v>80</v>
      </c>
      <c r="N9" s="2"/>
      <c r="O9" s="5" t="s">
        <v>85</v>
      </c>
    </row>
    <row r="10" spans="1:15" ht="15" customHeight="1">
      <c r="A10" s="38">
        <v>8</v>
      </c>
      <c r="B10" s="38" t="s">
        <v>79</v>
      </c>
      <c r="C10" s="38">
        <v>25</v>
      </c>
      <c r="D10" s="38"/>
      <c r="E10" s="38"/>
      <c r="F10" s="38" t="s">
        <v>19</v>
      </c>
      <c r="G10" s="38" t="s">
        <v>198</v>
      </c>
      <c r="H10" s="38" t="s">
        <v>196</v>
      </c>
      <c r="I10" s="38" t="s">
        <v>197</v>
      </c>
      <c r="J10" s="38" t="s">
        <v>72</v>
      </c>
      <c r="K10" s="38"/>
      <c r="M10" s="7" t="s">
        <v>81</v>
      </c>
      <c r="N10" s="2"/>
      <c r="O10" s="5" t="s">
        <v>84</v>
      </c>
    </row>
    <row r="11" spans="1:15" ht="15" customHeight="1">
      <c r="A11" s="38">
        <v>9</v>
      </c>
      <c r="B11" s="38" t="s">
        <v>82</v>
      </c>
      <c r="C11" s="38">
        <v>80</v>
      </c>
      <c r="D11" s="38">
        <v>40</v>
      </c>
      <c r="E11" s="38">
        <v>150</v>
      </c>
      <c r="F11" s="38" t="s">
        <v>20</v>
      </c>
      <c r="G11" s="38" t="s">
        <v>195</v>
      </c>
      <c r="H11" s="38"/>
      <c r="I11" s="38"/>
      <c r="J11" s="38" t="s">
        <v>74</v>
      </c>
      <c r="K11" s="38"/>
      <c r="M11" s="7" t="s">
        <v>82</v>
      </c>
      <c r="N11" s="2"/>
      <c r="O11" s="5" t="s">
        <v>83</v>
      </c>
    </row>
    <row r="12" spans="1:15" ht="15" customHeight="1">
      <c r="A12" s="38">
        <v>10</v>
      </c>
      <c r="B12" s="38" t="s">
        <v>81</v>
      </c>
      <c r="C12" s="38">
        <v>52</v>
      </c>
      <c r="D12" s="38">
        <v>50</v>
      </c>
      <c r="E12" s="38">
        <v>50</v>
      </c>
      <c r="F12" s="38" t="s">
        <v>21</v>
      </c>
      <c r="G12" s="38"/>
      <c r="H12" s="38" t="s">
        <v>103</v>
      </c>
      <c r="I12" s="38" t="s">
        <v>194</v>
      </c>
      <c r="J12" s="38" t="s">
        <v>72</v>
      </c>
      <c r="K12" s="38"/>
    </row>
    <row r="13" spans="1:15" ht="15" customHeight="1">
      <c r="A13" s="38">
        <v>11</v>
      </c>
      <c r="B13" s="38" t="s">
        <v>79</v>
      </c>
      <c r="C13" s="38">
        <v>45</v>
      </c>
      <c r="D13" s="38"/>
      <c r="E13" s="38"/>
      <c r="F13" s="38" t="s">
        <v>22</v>
      </c>
      <c r="G13" s="38" t="s">
        <v>193</v>
      </c>
      <c r="H13" s="38" t="s">
        <v>192</v>
      </c>
      <c r="I13" s="38" t="s">
        <v>191</v>
      </c>
      <c r="J13" s="38" t="s">
        <v>74</v>
      </c>
      <c r="K13" s="38"/>
    </row>
    <row r="14" spans="1:15" ht="15" customHeight="1">
      <c r="A14" s="38">
        <v>12</v>
      </c>
      <c r="B14" s="38" t="s">
        <v>80</v>
      </c>
      <c r="C14" s="38">
        <v>30</v>
      </c>
      <c r="D14" s="38"/>
      <c r="E14" s="38"/>
      <c r="F14" s="38" t="s">
        <v>23</v>
      </c>
      <c r="G14" s="38" t="s">
        <v>190</v>
      </c>
      <c r="H14" s="38" t="s">
        <v>185</v>
      </c>
      <c r="I14" s="38" t="s">
        <v>92</v>
      </c>
      <c r="J14" s="38" t="s">
        <v>72</v>
      </c>
      <c r="K14" s="38"/>
    </row>
    <row r="15" spans="1:15" ht="15" customHeight="1">
      <c r="A15" s="38">
        <v>13</v>
      </c>
      <c r="B15" s="38" t="s">
        <v>82</v>
      </c>
      <c r="C15" s="38">
        <v>74</v>
      </c>
      <c r="D15" s="38">
        <v>40</v>
      </c>
      <c r="E15" s="38">
        <v>120</v>
      </c>
      <c r="F15" s="38" t="s">
        <v>24</v>
      </c>
      <c r="G15" s="38" t="s">
        <v>188</v>
      </c>
      <c r="H15" s="38"/>
      <c r="I15" s="38"/>
      <c r="J15" s="38" t="s">
        <v>73</v>
      </c>
      <c r="K15" s="38"/>
    </row>
    <row r="16" spans="1:15" ht="15" customHeight="1">
      <c r="A16" s="38">
        <v>14</v>
      </c>
      <c r="B16" s="38" t="s">
        <v>80</v>
      </c>
      <c r="C16" s="38">
        <v>90</v>
      </c>
      <c r="D16" s="38"/>
      <c r="E16" s="38"/>
      <c r="F16" s="38" t="s">
        <v>25</v>
      </c>
      <c r="G16" s="38" t="s">
        <v>189</v>
      </c>
      <c r="H16" s="38" t="s">
        <v>185</v>
      </c>
      <c r="I16" s="38" t="s">
        <v>187</v>
      </c>
      <c r="J16" s="38" t="s">
        <v>74</v>
      </c>
      <c r="K16" s="38"/>
    </row>
    <row r="17" spans="1:11" ht="15" customHeight="1">
      <c r="A17" s="38">
        <v>15</v>
      </c>
      <c r="B17" s="38" t="s">
        <v>81</v>
      </c>
      <c r="C17" s="38">
        <v>95</v>
      </c>
      <c r="D17" s="38">
        <v>70</v>
      </c>
      <c r="E17" s="38">
        <v>70</v>
      </c>
      <c r="F17" s="38" t="s">
        <v>26</v>
      </c>
      <c r="G17" s="38" t="s">
        <v>166</v>
      </c>
      <c r="H17" s="38" t="s">
        <v>185</v>
      </c>
      <c r="I17" s="38" t="s">
        <v>186</v>
      </c>
      <c r="J17" s="38" t="s">
        <v>74</v>
      </c>
      <c r="K17" s="38"/>
    </row>
    <row r="18" spans="1:11" ht="15" customHeight="1">
      <c r="A18" s="16">
        <v>16</v>
      </c>
      <c r="B18" s="16" t="s">
        <v>82</v>
      </c>
      <c r="C18" s="16">
        <v>56</v>
      </c>
      <c r="D18" s="16">
        <v>30</v>
      </c>
      <c r="E18" s="16">
        <v>120</v>
      </c>
      <c r="F18" s="16" t="s">
        <v>27</v>
      </c>
      <c r="G18" s="16" t="s">
        <v>157</v>
      </c>
      <c r="H18" s="16"/>
      <c r="I18" s="16"/>
      <c r="J18" s="16" t="s">
        <v>73</v>
      </c>
      <c r="K18" s="16"/>
    </row>
    <row r="19" spans="1:11" ht="15" customHeight="1">
      <c r="A19" s="16">
        <v>17</v>
      </c>
      <c r="B19" s="16" t="s">
        <v>80</v>
      </c>
      <c r="C19" s="16">
        <v>80</v>
      </c>
      <c r="D19" s="16"/>
      <c r="E19" s="16"/>
      <c r="F19" s="16" t="s">
        <v>28</v>
      </c>
      <c r="G19" s="16" t="s">
        <v>158</v>
      </c>
      <c r="H19" s="16" t="s">
        <v>103</v>
      </c>
      <c r="I19" s="16" t="s">
        <v>146</v>
      </c>
      <c r="J19" s="16" t="s">
        <v>74</v>
      </c>
      <c r="K19" s="16"/>
    </row>
    <row r="20" spans="1:11" ht="15" customHeight="1">
      <c r="A20" s="16">
        <v>18</v>
      </c>
      <c r="B20" s="16" t="s">
        <v>80</v>
      </c>
      <c r="C20" s="16">
        <v>20</v>
      </c>
      <c r="D20" s="16"/>
      <c r="E20" s="16"/>
      <c r="F20" s="16" t="s">
        <v>29</v>
      </c>
      <c r="G20" s="16" t="s">
        <v>162</v>
      </c>
      <c r="H20" s="16" t="s">
        <v>163</v>
      </c>
      <c r="I20" s="16" t="s">
        <v>121</v>
      </c>
      <c r="J20" s="16" t="s">
        <v>72</v>
      </c>
      <c r="K20" s="16"/>
    </row>
    <row r="21" spans="1:11" ht="15" customHeight="1">
      <c r="A21" s="16">
        <v>19</v>
      </c>
      <c r="B21" s="16" t="s">
        <v>79</v>
      </c>
      <c r="C21" s="16">
        <v>30</v>
      </c>
      <c r="D21" s="16"/>
      <c r="E21" s="16"/>
      <c r="F21" s="16" t="s">
        <v>30</v>
      </c>
      <c r="G21" s="16" t="s">
        <v>207</v>
      </c>
      <c r="H21" s="16" t="s">
        <v>177</v>
      </c>
      <c r="I21" s="16" t="s">
        <v>178</v>
      </c>
      <c r="J21" s="16" t="s">
        <v>73</v>
      </c>
      <c r="K21" s="16"/>
    </row>
    <row r="22" spans="1:11" ht="15" customHeight="1">
      <c r="A22" s="16">
        <v>20</v>
      </c>
      <c r="B22" s="16" t="s">
        <v>81</v>
      </c>
      <c r="C22" s="16">
        <v>90</v>
      </c>
      <c r="D22" s="16">
        <v>80</v>
      </c>
      <c r="E22" s="16">
        <v>100</v>
      </c>
      <c r="F22" s="16" t="s">
        <v>31</v>
      </c>
      <c r="G22" s="16"/>
      <c r="H22" s="16" t="s">
        <v>175</v>
      </c>
      <c r="I22" s="16" t="s">
        <v>176</v>
      </c>
      <c r="J22" s="16" t="s">
        <v>74</v>
      </c>
      <c r="K22" s="16"/>
    </row>
    <row r="23" spans="1:11" ht="15" customHeight="1">
      <c r="A23" s="16">
        <v>21</v>
      </c>
      <c r="B23" s="16" t="s">
        <v>80</v>
      </c>
      <c r="C23" s="16">
        <v>35</v>
      </c>
      <c r="D23" s="16"/>
      <c r="E23" s="16"/>
      <c r="F23" s="16" t="s">
        <v>32</v>
      </c>
      <c r="G23" s="16" t="s">
        <v>208</v>
      </c>
      <c r="H23" s="16" t="s">
        <v>171</v>
      </c>
      <c r="I23" s="16" t="s">
        <v>172</v>
      </c>
      <c r="J23" s="16" t="s">
        <v>73</v>
      </c>
      <c r="K23" s="16"/>
    </row>
    <row r="24" spans="1:11" ht="15" customHeight="1">
      <c r="A24" s="16">
        <v>22</v>
      </c>
      <c r="B24" s="16" t="s">
        <v>80</v>
      </c>
      <c r="C24" s="16">
        <v>90</v>
      </c>
      <c r="D24" s="16"/>
      <c r="E24" s="16"/>
      <c r="F24" s="16" t="s">
        <v>33</v>
      </c>
      <c r="G24" s="16" t="s">
        <v>179</v>
      </c>
      <c r="H24" s="16" t="s">
        <v>103</v>
      </c>
      <c r="I24" s="16" t="s">
        <v>180</v>
      </c>
      <c r="J24" s="16" t="s">
        <v>74</v>
      </c>
      <c r="K24" s="16"/>
    </row>
    <row r="25" spans="1:11" ht="15" customHeight="1">
      <c r="A25" s="16">
        <v>23</v>
      </c>
      <c r="B25" s="16" t="s">
        <v>78</v>
      </c>
      <c r="C25" s="16"/>
      <c r="D25" s="16"/>
      <c r="E25" s="16">
        <v>170</v>
      </c>
      <c r="F25" s="16" t="s">
        <v>34</v>
      </c>
      <c r="G25" s="16" t="s">
        <v>181</v>
      </c>
      <c r="H25" s="16"/>
      <c r="I25" s="16"/>
      <c r="J25" s="16" t="s">
        <v>73</v>
      </c>
      <c r="K25" s="16"/>
    </row>
    <row r="26" spans="1:11" ht="15" customHeight="1">
      <c r="A26" s="16">
        <v>24</v>
      </c>
      <c r="B26" s="16" t="s">
        <v>80</v>
      </c>
      <c r="C26" s="16">
        <v>60</v>
      </c>
      <c r="D26" s="16"/>
      <c r="E26" s="16"/>
      <c r="F26" s="16" t="s">
        <v>35</v>
      </c>
      <c r="G26" s="16" t="s">
        <v>182</v>
      </c>
      <c r="H26" s="16" t="s">
        <v>171</v>
      </c>
      <c r="I26" s="16" t="s">
        <v>143</v>
      </c>
      <c r="J26" s="16" t="s">
        <v>72</v>
      </c>
      <c r="K26" s="16"/>
    </row>
    <row r="27" spans="1:11" ht="15" customHeight="1">
      <c r="A27" s="16">
        <v>25</v>
      </c>
      <c r="B27" s="16" t="s">
        <v>81</v>
      </c>
      <c r="C27" s="16">
        <v>19</v>
      </c>
      <c r="D27" s="16">
        <v>10</v>
      </c>
      <c r="E27" s="16">
        <v>40</v>
      </c>
      <c r="F27" s="16" t="s">
        <v>36</v>
      </c>
      <c r="G27" s="16"/>
      <c r="H27" s="16" t="s">
        <v>183</v>
      </c>
      <c r="I27" s="16" t="s">
        <v>184</v>
      </c>
      <c r="J27" s="16" t="s">
        <v>72</v>
      </c>
      <c r="K27" s="16"/>
    </row>
    <row r="28" spans="1:11" ht="15" customHeight="1">
      <c r="A28" s="16">
        <v>26</v>
      </c>
      <c r="B28" s="16" t="s">
        <v>80</v>
      </c>
      <c r="C28" s="16">
        <v>10</v>
      </c>
      <c r="D28" s="16"/>
      <c r="E28" s="16"/>
      <c r="F28" s="16" t="s">
        <v>37</v>
      </c>
      <c r="G28" s="16" t="s">
        <v>156</v>
      </c>
      <c r="H28" s="16" t="s">
        <v>103</v>
      </c>
      <c r="I28" s="16" t="s">
        <v>146</v>
      </c>
      <c r="J28" s="16" t="s">
        <v>72</v>
      </c>
      <c r="K28" s="16"/>
    </row>
    <row r="29" spans="1:11" ht="15" customHeight="1">
      <c r="A29" s="16">
        <v>27</v>
      </c>
      <c r="B29" s="16" t="s">
        <v>81</v>
      </c>
      <c r="C29" s="16">
        <v>54</v>
      </c>
      <c r="D29" s="16">
        <v>30</v>
      </c>
      <c r="E29" s="16">
        <v>30</v>
      </c>
      <c r="F29" s="16" t="s">
        <v>38</v>
      </c>
      <c r="G29" s="16" t="s">
        <v>154</v>
      </c>
      <c r="H29" s="16" t="s">
        <v>148</v>
      </c>
      <c r="I29" s="16" t="s">
        <v>147</v>
      </c>
      <c r="J29" s="16" t="s">
        <v>74</v>
      </c>
      <c r="K29" s="16"/>
    </row>
    <row r="30" spans="1:11" ht="15" customHeight="1">
      <c r="A30" s="16">
        <v>28</v>
      </c>
      <c r="B30" s="16" t="s">
        <v>81</v>
      </c>
      <c r="C30" s="16">
        <v>44</v>
      </c>
      <c r="D30" s="16">
        <v>30</v>
      </c>
      <c r="E30" s="16">
        <v>10</v>
      </c>
      <c r="F30" s="16" t="s">
        <v>39</v>
      </c>
      <c r="G30" s="16" t="s">
        <v>153</v>
      </c>
      <c r="H30" s="16" t="s">
        <v>103</v>
      </c>
      <c r="I30" s="16" t="s">
        <v>149</v>
      </c>
      <c r="J30" s="16" t="s">
        <v>72</v>
      </c>
      <c r="K30" s="16"/>
    </row>
    <row r="31" spans="1:11" ht="15" customHeight="1">
      <c r="A31" s="16">
        <v>29</v>
      </c>
      <c r="B31" s="16" t="s">
        <v>81</v>
      </c>
      <c r="C31" s="16">
        <v>12</v>
      </c>
      <c r="D31" s="16">
        <v>20</v>
      </c>
      <c r="E31" s="16">
        <v>20</v>
      </c>
      <c r="F31" s="16" t="s">
        <v>40</v>
      </c>
      <c r="G31" s="16" t="s">
        <v>155</v>
      </c>
      <c r="H31" s="16" t="s">
        <v>148</v>
      </c>
      <c r="I31" s="16" t="s">
        <v>150</v>
      </c>
      <c r="J31" s="16" t="s">
        <v>73</v>
      </c>
      <c r="K31" s="16"/>
    </row>
    <row r="32" spans="1:11" ht="15" customHeight="1">
      <c r="A32" s="16">
        <v>30</v>
      </c>
      <c r="B32" s="16" t="s">
        <v>79</v>
      </c>
      <c r="C32" s="16">
        <v>40</v>
      </c>
      <c r="D32" s="16"/>
      <c r="E32" s="16"/>
      <c r="F32" s="16" t="s">
        <v>41</v>
      </c>
      <c r="G32" s="16" t="s">
        <v>210</v>
      </c>
      <c r="H32" s="16" t="s">
        <v>152</v>
      </c>
      <c r="I32" s="16" t="s">
        <v>151</v>
      </c>
      <c r="J32" s="16" t="s">
        <v>74</v>
      </c>
      <c r="K32" s="16"/>
    </row>
    <row r="33" spans="1:11" ht="15" customHeight="1">
      <c r="A33" s="21">
        <v>31</v>
      </c>
      <c r="B33" s="21" t="s">
        <v>81</v>
      </c>
      <c r="C33" s="21">
        <v>55</v>
      </c>
      <c r="D33" s="21">
        <v>60</v>
      </c>
      <c r="E33" s="21">
        <v>40</v>
      </c>
      <c r="F33" s="21" t="s">
        <v>42</v>
      </c>
      <c r="G33" s="21"/>
      <c r="H33" s="21" t="s">
        <v>142</v>
      </c>
      <c r="I33" s="21" t="s">
        <v>143</v>
      </c>
      <c r="J33" s="21" t="s">
        <v>72</v>
      </c>
      <c r="K33" s="21"/>
    </row>
    <row r="34" spans="1:11" ht="15" customHeight="1">
      <c r="A34" s="21">
        <v>32</v>
      </c>
      <c r="B34" s="21" t="s">
        <v>79</v>
      </c>
      <c r="C34" s="21">
        <v>60</v>
      </c>
      <c r="D34" s="21"/>
      <c r="E34" s="21"/>
      <c r="F34" s="21" t="s">
        <v>43</v>
      </c>
      <c r="G34" s="21" t="s">
        <v>206</v>
      </c>
      <c r="H34" s="21" t="s">
        <v>144</v>
      </c>
      <c r="I34" s="21" t="s">
        <v>145</v>
      </c>
      <c r="J34" s="21" t="s">
        <v>74</v>
      </c>
      <c r="K34" s="21"/>
    </row>
    <row r="35" spans="1:11" ht="15" customHeight="1">
      <c r="A35" s="21">
        <v>33</v>
      </c>
      <c r="B35" s="21" t="s">
        <v>81</v>
      </c>
      <c r="C35" s="21">
        <v>66</v>
      </c>
      <c r="D35" s="21">
        <v>50</v>
      </c>
      <c r="E35" s="21">
        <v>40</v>
      </c>
      <c r="F35" s="21" t="s">
        <v>44</v>
      </c>
      <c r="G35" s="21" t="s">
        <v>138</v>
      </c>
      <c r="H35" s="21" t="s">
        <v>103</v>
      </c>
      <c r="I35" s="21" t="s">
        <v>116</v>
      </c>
      <c r="J35" s="21" t="s">
        <v>74</v>
      </c>
      <c r="K35" s="21"/>
    </row>
    <row r="36" spans="1:11" ht="15" customHeight="1">
      <c r="A36" s="21">
        <v>34</v>
      </c>
      <c r="B36" s="21" t="s">
        <v>78</v>
      </c>
      <c r="C36" s="21"/>
      <c r="D36" s="21"/>
      <c r="E36" s="21">
        <v>200</v>
      </c>
      <c r="F36" s="21" t="s">
        <v>45</v>
      </c>
      <c r="G36" s="21" t="s">
        <v>139</v>
      </c>
      <c r="H36" s="21"/>
      <c r="I36" s="21"/>
      <c r="J36" s="21" t="s">
        <v>74</v>
      </c>
      <c r="K36" s="21"/>
    </row>
    <row r="37" spans="1:11" ht="15" customHeight="1">
      <c r="A37" s="21">
        <v>35</v>
      </c>
      <c r="B37" s="21" t="s">
        <v>79</v>
      </c>
      <c r="C37" s="21">
        <v>30</v>
      </c>
      <c r="D37" s="21"/>
      <c r="E37" s="21"/>
      <c r="F37" s="21" t="s">
        <v>46</v>
      </c>
      <c r="G37" s="21" t="s">
        <v>209</v>
      </c>
      <c r="H37" s="21" t="s">
        <v>140</v>
      </c>
      <c r="I37" s="21" t="s">
        <v>141</v>
      </c>
      <c r="J37" s="21" t="s">
        <v>73</v>
      </c>
      <c r="K37" s="21"/>
    </row>
    <row r="38" spans="1:11" ht="15" customHeight="1">
      <c r="A38" s="21">
        <v>36</v>
      </c>
      <c r="B38" s="21" t="s">
        <v>82</v>
      </c>
      <c r="C38" s="21">
        <v>110</v>
      </c>
      <c r="D38" s="21">
        <v>50</v>
      </c>
      <c r="E38" s="21">
        <v>200</v>
      </c>
      <c r="F38" s="21" t="s">
        <v>47</v>
      </c>
      <c r="G38" s="21" t="s">
        <v>137</v>
      </c>
      <c r="H38" s="21"/>
      <c r="I38" s="21"/>
      <c r="J38" s="21" t="s">
        <v>74</v>
      </c>
      <c r="K38" s="21"/>
    </row>
    <row r="39" spans="1:11" ht="15" customHeight="1">
      <c r="A39" s="21">
        <v>37</v>
      </c>
      <c r="B39" s="21" t="s">
        <v>81</v>
      </c>
      <c r="C39" s="21">
        <v>40</v>
      </c>
      <c r="D39" s="21">
        <v>30</v>
      </c>
      <c r="E39" s="21">
        <v>20</v>
      </c>
      <c r="F39" s="21" t="s">
        <v>48</v>
      </c>
      <c r="G39" s="21" t="s">
        <v>126</v>
      </c>
      <c r="H39" s="21" t="s">
        <v>113</v>
      </c>
      <c r="I39" s="21" t="s">
        <v>122</v>
      </c>
      <c r="J39" s="21" t="s">
        <v>73</v>
      </c>
      <c r="K39" s="21"/>
    </row>
    <row r="40" spans="1:11" ht="15" customHeight="1">
      <c r="A40" s="21">
        <v>38</v>
      </c>
      <c r="B40" s="21" t="s">
        <v>79</v>
      </c>
      <c r="C40" s="21">
        <v>30</v>
      </c>
      <c r="D40" s="21"/>
      <c r="E40" s="21"/>
      <c r="F40" s="21" t="s">
        <v>49</v>
      </c>
      <c r="G40" s="21" t="s">
        <v>205</v>
      </c>
      <c r="H40" s="21" t="s">
        <v>123</v>
      </c>
      <c r="I40" s="21" t="s">
        <v>121</v>
      </c>
      <c r="J40" s="21" t="s">
        <v>72</v>
      </c>
      <c r="K40" s="21"/>
    </row>
    <row r="41" spans="1:11" ht="15" customHeight="1">
      <c r="A41" s="21">
        <v>39</v>
      </c>
      <c r="B41" s="21" t="s">
        <v>79</v>
      </c>
      <c r="C41" s="21">
        <v>40</v>
      </c>
      <c r="D41" s="21"/>
      <c r="E41" s="21"/>
      <c r="F41" s="21" t="s">
        <v>50</v>
      </c>
      <c r="G41" s="21" t="s">
        <v>204</v>
      </c>
      <c r="H41" s="21" t="s">
        <v>103</v>
      </c>
      <c r="I41" s="21" t="s">
        <v>120</v>
      </c>
      <c r="J41" s="21" t="s">
        <v>72</v>
      </c>
      <c r="K41" s="21"/>
    </row>
    <row r="42" spans="1:11" ht="15" customHeight="1">
      <c r="A42" s="21">
        <v>40</v>
      </c>
      <c r="B42" s="21" t="s">
        <v>80</v>
      </c>
      <c r="C42" s="21">
        <v>40</v>
      </c>
      <c r="D42" s="21"/>
      <c r="E42" s="21"/>
      <c r="F42" s="21" t="s">
        <v>51</v>
      </c>
      <c r="G42" s="21" t="s">
        <v>203</v>
      </c>
      <c r="H42" s="21" t="s">
        <v>124</v>
      </c>
      <c r="I42" s="21" t="s">
        <v>119</v>
      </c>
      <c r="J42" s="21" t="s">
        <v>72</v>
      </c>
      <c r="K42" s="21"/>
    </row>
    <row r="43" spans="1:11" ht="15" customHeight="1">
      <c r="A43" s="21">
        <v>41</v>
      </c>
      <c r="B43" s="21" t="s">
        <v>80</v>
      </c>
      <c r="C43" s="21">
        <v>20</v>
      </c>
      <c r="D43" s="21"/>
      <c r="E43" s="21"/>
      <c r="F43" s="21" t="s">
        <v>52</v>
      </c>
      <c r="G43" s="21" t="s">
        <v>127</v>
      </c>
      <c r="H43" s="21" t="s">
        <v>125</v>
      </c>
      <c r="I43" s="21" t="s">
        <v>118</v>
      </c>
      <c r="J43" s="21" t="s">
        <v>73</v>
      </c>
      <c r="K43" s="21"/>
    </row>
    <row r="44" spans="1:11" ht="15" customHeight="1">
      <c r="A44" s="21">
        <v>42</v>
      </c>
      <c r="B44" s="21" t="s">
        <v>80</v>
      </c>
      <c r="C44" s="21">
        <v>60</v>
      </c>
      <c r="D44" s="21"/>
      <c r="E44" s="21"/>
      <c r="F44" s="21" t="s">
        <v>53</v>
      </c>
      <c r="G44" s="21" t="s">
        <v>202</v>
      </c>
      <c r="H44" s="21" t="s">
        <v>103</v>
      </c>
      <c r="I44" s="21" t="s">
        <v>117</v>
      </c>
      <c r="J44" s="21" t="s">
        <v>73</v>
      </c>
      <c r="K44" s="21"/>
    </row>
    <row r="45" spans="1:11" ht="15" customHeight="1">
      <c r="A45" s="21">
        <v>43</v>
      </c>
      <c r="B45" s="21" t="s">
        <v>81</v>
      </c>
      <c r="C45" s="21">
        <v>46</v>
      </c>
      <c r="D45" s="21">
        <v>30</v>
      </c>
      <c r="E45" s="21">
        <v>30</v>
      </c>
      <c r="F45" s="21" t="s">
        <v>54</v>
      </c>
      <c r="G45" s="21" t="s">
        <v>115</v>
      </c>
      <c r="H45" s="21" t="s">
        <v>103</v>
      </c>
      <c r="I45" s="21" t="s">
        <v>116</v>
      </c>
      <c r="J45" s="21" t="s">
        <v>72</v>
      </c>
      <c r="K45" s="21"/>
    </row>
    <row r="46" spans="1:11" ht="15" customHeight="1">
      <c r="A46" s="21">
        <v>44</v>
      </c>
      <c r="B46" s="21" t="s">
        <v>80</v>
      </c>
      <c r="C46" s="21">
        <v>50</v>
      </c>
      <c r="D46" s="21"/>
      <c r="E46" s="21"/>
      <c r="F46" s="21" t="s">
        <v>55</v>
      </c>
      <c r="G46" s="21" t="s">
        <v>114</v>
      </c>
      <c r="H46" s="21" t="s">
        <v>113</v>
      </c>
      <c r="I46" s="21" t="s">
        <v>98</v>
      </c>
      <c r="J46" s="21" t="s">
        <v>74</v>
      </c>
      <c r="K46" s="21"/>
    </row>
    <row r="47" spans="1:11" ht="15" customHeight="1">
      <c r="A47" s="21">
        <v>45</v>
      </c>
      <c r="B47" s="21" t="s">
        <v>82</v>
      </c>
      <c r="C47" s="21">
        <v>76</v>
      </c>
      <c r="D47" s="21">
        <v>50</v>
      </c>
      <c r="E47" s="21">
        <v>140</v>
      </c>
      <c r="F47" s="21" t="s">
        <v>56</v>
      </c>
      <c r="G47" s="21" t="s">
        <v>112</v>
      </c>
      <c r="H47" s="21"/>
      <c r="I47" s="21"/>
      <c r="J47" s="21" t="s">
        <v>73</v>
      </c>
      <c r="K47" s="21"/>
    </row>
    <row r="48" spans="1:11" ht="15" customHeight="1">
      <c r="A48" s="15">
        <v>46</v>
      </c>
      <c r="B48" s="15" t="s">
        <v>78</v>
      </c>
      <c r="C48" s="15"/>
      <c r="D48" s="15"/>
      <c r="E48" s="15">
        <v>220</v>
      </c>
      <c r="F48" s="15" t="s">
        <v>57</v>
      </c>
      <c r="G48" s="15" t="s">
        <v>128</v>
      </c>
      <c r="H48" s="15"/>
      <c r="I48" s="15"/>
      <c r="J48" s="15" t="s">
        <v>73</v>
      </c>
      <c r="K48" s="15"/>
    </row>
    <row r="49" spans="1:11" ht="15" customHeight="1">
      <c r="A49" s="15">
        <v>47</v>
      </c>
      <c r="B49" s="15" t="s">
        <v>81</v>
      </c>
      <c r="C49" s="15">
        <v>12</v>
      </c>
      <c r="D49" s="15">
        <v>10</v>
      </c>
      <c r="E49" s="15">
        <v>30</v>
      </c>
      <c r="F49" s="15" t="s">
        <v>58</v>
      </c>
      <c r="G49" s="15" t="s">
        <v>129</v>
      </c>
      <c r="H49" s="15" t="s">
        <v>130</v>
      </c>
      <c r="I49" s="15" t="s">
        <v>131</v>
      </c>
      <c r="J49" s="15" t="s">
        <v>72</v>
      </c>
      <c r="K49" s="15"/>
    </row>
    <row r="50" spans="1:11" ht="15" customHeight="1">
      <c r="A50" s="15">
        <v>48</v>
      </c>
      <c r="B50" s="15" t="s">
        <v>81</v>
      </c>
      <c r="C50" s="15">
        <v>82</v>
      </c>
      <c r="D50" s="15">
        <v>50</v>
      </c>
      <c r="E50" s="15">
        <v>70</v>
      </c>
      <c r="F50" s="15" t="s">
        <v>59</v>
      </c>
      <c r="G50" s="15" t="s">
        <v>132</v>
      </c>
      <c r="H50" s="15" t="s">
        <v>133</v>
      </c>
      <c r="I50" s="15" t="s">
        <v>134</v>
      </c>
      <c r="J50" s="15" t="s">
        <v>74</v>
      </c>
      <c r="K50" s="15"/>
    </row>
    <row r="51" spans="1:11" ht="15" customHeight="1">
      <c r="A51" s="15">
        <v>49</v>
      </c>
      <c r="B51" s="15" t="s">
        <v>81</v>
      </c>
      <c r="C51" s="15">
        <v>23</v>
      </c>
      <c r="D51" s="15">
        <v>10</v>
      </c>
      <c r="E51" s="15">
        <v>20</v>
      </c>
      <c r="F51" s="15" t="s">
        <v>60</v>
      </c>
      <c r="G51" s="15" t="s">
        <v>135</v>
      </c>
      <c r="H51" s="15" t="s">
        <v>102</v>
      </c>
      <c r="I51" s="15" t="s">
        <v>136</v>
      </c>
      <c r="J51" s="15" t="s">
        <v>73</v>
      </c>
      <c r="K51" s="15"/>
    </row>
    <row r="52" spans="1:11" ht="15" customHeight="1">
      <c r="A52" s="15">
        <v>50</v>
      </c>
      <c r="B52" s="15" t="s">
        <v>81</v>
      </c>
      <c r="C52" s="15">
        <v>45</v>
      </c>
      <c r="D52" s="15">
        <v>30</v>
      </c>
      <c r="E52" s="15">
        <v>50</v>
      </c>
      <c r="F52" s="15" t="s">
        <v>61</v>
      </c>
      <c r="G52" s="15" t="s">
        <v>111</v>
      </c>
      <c r="H52" s="15" t="s">
        <v>102</v>
      </c>
      <c r="I52" s="15" t="s">
        <v>101</v>
      </c>
      <c r="J52" s="15" t="s">
        <v>74</v>
      </c>
      <c r="K52" s="15"/>
    </row>
    <row r="53" spans="1:11" ht="15" customHeight="1">
      <c r="A53" s="15">
        <v>51</v>
      </c>
      <c r="B53" s="15" t="s">
        <v>81</v>
      </c>
      <c r="C53" s="15">
        <v>42</v>
      </c>
      <c r="D53" s="15">
        <v>20</v>
      </c>
      <c r="E53" s="15">
        <v>60</v>
      </c>
      <c r="F53" s="15" t="s">
        <v>62</v>
      </c>
      <c r="G53" s="15"/>
      <c r="H53" s="15" t="s">
        <v>103</v>
      </c>
      <c r="I53" s="15" t="s">
        <v>100</v>
      </c>
      <c r="J53" s="15" t="s">
        <v>72</v>
      </c>
      <c r="K53" s="15"/>
    </row>
    <row r="54" spans="1:11" ht="15" customHeight="1">
      <c r="A54" s="15">
        <v>52</v>
      </c>
      <c r="B54" s="15" t="s">
        <v>81</v>
      </c>
      <c r="C54" s="15">
        <v>35</v>
      </c>
      <c r="D54" s="15">
        <v>10</v>
      </c>
      <c r="E54" s="15">
        <v>50</v>
      </c>
      <c r="F54" s="15" t="s">
        <v>63</v>
      </c>
      <c r="G54" s="15" t="s">
        <v>110</v>
      </c>
      <c r="H54" s="15" t="s">
        <v>104</v>
      </c>
      <c r="I54" s="15" t="s">
        <v>99</v>
      </c>
      <c r="J54" s="15" t="s">
        <v>74</v>
      </c>
      <c r="K54" s="15"/>
    </row>
    <row r="55" spans="1:11" ht="15" customHeight="1">
      <c r="A55" s="15">
        <v>53</v>
      </c>
      <c r="B55" s="15" t="s">
        <v>82</v>
      </c>
      <c r="C55" s="15">
        <v>40</v>
      </c>
      <c r="D55" s="15">
        <v>20</v>
      </c>
      <c r="E55" s="15">
        <v>60</v>
      </c>
      <c r="F55" s="15" t="s">
        <v>64</v>
      </c>
      <c r="G55" s="15" t="s">
        <v>109</v>
      </c>
      <c r="H55" s="15"/>
      <c r="I55" s="15"/>
      <c r="J55" s="15" t="s">
        <v>73</v>
      </c>
      <c r="K55" s="15"/>
    </row>
    <row r="56" spans="1:11" ht="15" customHeight="1">
      <c r="A56" s="15">
        <v>54</v>
      </c>
      <c r="B56" s="15" t="s">
        <v>82</v>
      </c>
      <c r="C56" s="15">
        <v>105</v>
      </c>
      <c r="D56" s="15">
        <v>60</v>
      </c>
      <c r="E56" s="15">
        <v>160</v>
      </c>
      <c r="F56" s="15" t="s">
        <v>65</v>
      </c>
      <c r="G56" s="15" t="s">
        <v>108</v>
      </c>
      <c r="H56" s="15"/>
      <c r="I56" s="15"/>
      <c r="J56" s="15" t="s">
        <v>74</v>
      </c>
      <c r="K56" s="15"/>
    </row>
    <row r="57" spans="1:11" ht="15" customHeight="1">
      <c r="A57" s="15">
        <v>55</v>
      </c>
      <c r="B57" s="15" t="s">
        <v>80</v>
      </c>
      <c r="C57" s="15">
        <v>30</v>
      </c>
      <c r="D57" s="15"/>
      <c r="E57" s="15"/>
      <c r="F57" s="15" t="s">
        <v>66</v>
      </c>
      <c r="G57" s="15" t="s">
        <v>107</v>
      </c>
      <c r="H57" s="15" t="s">
        <v>105</v>
      </c>
      <c r="I57" s="15" t="s">
        <v>98</v>
      </c>
      <c r="J57" s="15" t="s">
        <v>72</v>
      </c>
      <c r="K57" s="15"/>
    </row>
    <row r="58" spans="1:11" ht="15" customHeight="1">
      <c r="A58" s="15">
        <v>56</v>
      </c>
      <c r="B58" s="15" t="s">
        <v>80</v>
      </c>
      <c r="C58" s="15">
        <v>30</v>
      </c>
      <c r="D58" s="15"/>
      <c r="E58" s="15"/>
      <c r="F58" s="15" t="s">
        <v>67</v>
      </c>
      <c r="G58" s="15" t="s">
        <v>201</v>
      </c>
      <c r="H58" s="15" t="s">
        <v>103</v>
      </c>
      <c r="I58" s="15" t="s">
        <v>97</v>
      </c>
      <c r="J58" s="15" t="s">
        <v>73</v>
      </c>
      <c r="K58" s="15"/>
    </row>
    <row r="59" spans="1:11" ht="15" customHeight="1">
      <c r="A59" s="15">
        <v>57</v>
      </c>
      <c r="B59" s="15" t="s">
        <v>81</v>
      </c>
      <c r="C59" s="15">
        <v>42</v>
      </c>
      <c r="D59" s="15">
        <v>20</v>
      </c>
      <c r="E59" s="15">
        <v>40</v>
      </c>
      <c r="F59" s="15" t="s">
        <v>68</v>
      </c>
      <c r="G59" s="15" t="s">
        <v>106</v>
      </c>
      <c r="H59" s="15" t="s">
        <v>103</v>
      </c>
      <c r="I59" s="15" t="s">
        <v>96</v>
      </c>
      <c r="J59" s="15" t="s">
        <v>72</v>
      </c>
      <c r="K59" s="15"/>
    </row>
    <row r="60" spans="1:11" ht="15" customHeight="1">
      <c r="A60" s="15">
        <v>58</v>
      </c>
      <c r="B60" s="15" t="s">
        <v>79</v>
      </c>
      <c r="C60" s="15">
        <v>60</v>
      </c>
      <c r="D60" s="15"/>
      <c r="E60" s="15"/>
      <c r="F60" s="15" t="s">
        <v>69</v>
      </c>
      <c r="G60" s="15" t="s">
        <v>93</v>
      </c>
      <c r="H60" s="15" t="s">
        <v>94</v>
      </c>
      <c r="I60" s="15" t="s">
        <v>95</v>
      </c>
      <c r="J60" s="15" t="s">
        <v>74</v>
      </c>
      <c r="K60" s="15"/>
    </row>
    <row r="61" spans="1:11" ht="15" customHeight="1">
      <c r="A61" s="15">
        <v>59</v>
      </c>
      <c r="B61" s="15" t="s">
        <v>80</v>
      </c>
      <c r="C61" s="15">
        <v>30</v>
      </c>
      <c r="D61" s="15"/>
      <c r="E61" s="15"/>
      <c r="F61" s="15" t="s">
        <v>70</v>
      </c>
      <c r="G61" s="15" t="s">
        <v>91</v>
      </c>
      <c r="H61" s="15" t="s">
        <v>89</v>
      </c>
      <c r="I61" s="15" t="s">
        <v>92</v>
      </c>
      <c r="J61" s="15" t="s">
        <v>72</v>
      </c>
      <c r="K61" s="15"/>
    </row>
    <row r="62" spans="1:11" ht="15" customHeight="1">
      <c r="A62" s="15">
        <v>60</v>
      </c>
      <c r="B62" s="15" t="s">
        <v>81</v>
      </c>
      <c r="C62" s="15">
        <v>70</v>
      </c>
      <c r="D62" s="15">
        <v>40</v>
      </c>
      <c r="E62" s="15">
        <v>70</v>
      </c>
      <c r="F62" s="15" t="s">
        <v>71</v>
      </c>
      <c r="G62" s="15" t="s">
        <v>88</v>
      </c>
      <c r="H62" s="15" t="s">
        <v>89</v>
      </c>
      <c r="I62" s="15" t="s">
        <v>90</v>
      </c>
      <c r="J62" s="15" t="s">
        <v>73</v>
      </c>
      <c r="K62" s="15"/>
    </row>
    <row r="63" spans="1:11">
      <c r="A63" s="34" t="s">
        <v>510</v>
      </c>
      <c r="B63" s="34"/>
      <c r="C63" s="34"/>
      <c r="D63" s="34"/>
      <c r="E63" s="34"/>
      <c r="F63" s="34" t="s">
        <v>64</v>
      </c>
      <c r="G63" s="34"/>
      <c r="H63" s="34"/>
      <c r="I63" s="34"/>
      <c r="J63" s="34"/>
      <c r="K63" s="34"/>
    </row>
    <row r="64" spans="1:11">
      <c r="I64" s="51" t="s">
        <v>509</v>
      </c>
      <c r="J64" s="51"/>
      <c r="K64">
        <f>SUM(K3:K63)</f>
        <v>0</v>
      </c>
    </row>
    <row r="65" spans="9:11">
      <c r="I65" s="51" t="s">
        <v>513</v>
      </c>
      <c r="J65" s="51"/>
      <c r="K65" s="27">
        <f>(K64-K63)/9</f>
        <v>0</v>
      </c>
    </row>
  </sheetData>
  <mergeCells count="4">
    <mergeCell ref="M2:O2"/>
    <mergeCell ref="I64:J64"/>
    <mergeCell ref="I65:J65"/>
    <mergeCell ref="A1:K1"/>
  </mergeCells>
  <pageMargins left="0.7" right="0.7" top="0.75" bottom="0.75" header="0.3" footer="0.3"/>
  <pageSetup scale="55" orientation="landscape"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sheetPr>
    <tabColor theme="6" tint="-0.249977111117893"/>
  </sheetPr>
  <dimension ref="A1:O64"/>
  <sheetViews>
    <sheetView workbookViewId="0">
      <pane ySplit="2" topLeftCell="A43" activePane="bottomLeft" state="frozen"/>
      <selection pane="bottomLeft" activeCell="K64" sqref="K64"/>
    </sheetView>
  </sheetViews>
  <sheetFormatPr defaultRowHeight="15"/>
  <cols>
    <col min="1" max="1" width="11" customWidth="1"/>
    <col min="2" max="2" width="9.85546875" customWidth="1"/>
    <col min="3" max="3" width="10.28515625" customWidth="1"/>
    <col min="4" max="4" width="8.28515625" customWidth="1"/>
    <col min="5" max="5" width="8" customWidth="1"/>
    <col min="6" max="6" width="19.85546875" customWidth="1"/>
    <col min="7" max="7" width="23.7109375" customWidth="1"/>
    <col min="8" max="8" width="18.7109375" customWidth="1"/>
    <col min="9" max="9" width="20.7109375" customWidth="1"/>
    <col min="10" max="10" width="8.42578125" customWidth="1"/>
    <col min="11" max="11" width="11.7109375" customWidth="1"/>
    <col min="12" max="14" width="2.7109375" customWidth="1"/>
    <col min="15" max="15" width="11.140625" bestFit="1" customWidth="1"/>
  </cols>
  <sheetData>
    <row r="1" spans="1:15" ht="30.75">
      <c r="A1" s="52" t="s">
        <v>567</v>
      </c>
      <c r="B1" s="52"/>
      <c r="C1" s="52"/>
      <c r="D1" s="52"/>
      <c r="E1" s="52"/>
      <c r="F1" s="52"/>
      <c r="G1" s="52"/>
      <c r="H1" s="52"/>
      <c r="I1" s="52"/>
      <c r="J1" s="52"/>
      <c r="K1" s="52"/>
    </row>
    <row r="2" spans="1:15">
      <c r="A2" s="1" t="s">
        <v>1</v>
      </c>
      <c r="B2" s="1" t="s">
        <v>2</v>
      </c>
      <c r="C2" s="1" t="s">
        <v>3</v>
      </c>
      <c r="D2" s="1" t="s">
        <v>4</v>
      </c>
      <c r="E2" s="1" t="s">
        <v>5</v>
      </c>
      <c r="F2" s="10" t="s">
        <v>6</v>
      </c>
      <c r="G2" t="s">
        <v>7</v>
      </c>
      <c r="H2" s="10" t="s">
        <v>9</v>
      </c>
      <c r="I2" s="10" t="s">
        <v>8</v>
      </c>
      <c r="J2" t="s">
        <v>10</v>
      </c>
      <c r="K2" t="s">
        <v>446</v>
      </c>
    </row>
    <row r="3" spans="1:15" ht="15.75" thickBot="1">
      <c r="A3" s="17">
        <v>1</v>
      </c>
      <c r="B3" s="17" t="s">
        <v>447</v>
      </c>
      <c r="C3" s="17">
        <v>10</v>
      </c>
      <c r="D3" s="17"/>
      <c r="E3" s="17"/>
      <c r="F3" s="17" t="s">
        <v>448</v>
      </c>
      <c r="G3" s="17" t="s">
        <v>514</v>
      </c>
      <c r="H3" s="17" t="s">
        <v>384</v>
      </c>
      <c r="I3" s="17" t="s">
        <v>268</v>
      </c>
      <c r="J3" s="17" t="s">
        <v>73</v>
      </c>
      <c r="K3" s="17"/>
      <c r="M3" s="54" t="s">
        <v>11</v>
      </c>
      <c r="N3" s="54"/>
      <c r="O3" s="54"/>
    </row>
    <row r="4" spans="1:15" ht="15.75" thickTop="1">
      <c r="A4" s="17">
        <v>2</v>
      </c>
      <c r="B4" s="17" t="s">
        <v>80</v>
      </c>
      <c r="C4" s="17">
        <v>10</v>
      </c>
      <c r="D4" s="17"/>
      <c r="E4" s="17"/>
      <c r="F4" s="17" t="s">
        <v>449</v>
      </c>
      <c r="G4" s="17" t="s">
        <v>515</v>
      </c>
      <c r="H4" s="17" t="s">
        <v>103</v>
      </c>
      <c r="I4" s="17" t="s">
        <v>516</v>
      </c>
      <c r="J4" s="17" t="s">
        <v>72</v>
      </c>
      <c r="K4" s="17"/>
      <c r="M4" s="18" t="s">
        <v>72</v>
      </c>
      <c r="N4" s="13"/>
      <c r="O4" s="13" t="s">
        <v>75</v>
      </c>
    </row>
    <row r="5" spans="1:15">
      <c r="A5" s="17">
        <v>3</v>
      </c>
      <c r="B5" s="17" t="s">
        <v>81</v>
      </c>
      <c r="C5" s="17">
        <v>31</v>
      </c>
      <c r="D5" s="17">
        <v>20</v>
      </c>
      <c r="E5" s="17">
        <v>40</v>
      </c>
      <c r="F5" s="17" t="s">
        <v>450</v>
      </c>
      <c r="G5" s="17" t="s">
        <v>166</v>
      </c>
      <c r="H5" s="17" t="s">
        <v>169</v>
      </c>
      <c r="I5" s="17" t="s">
        <v>268</v>
      </c>
      <c r="J5" s="17" t="s">
        <v>72</v>
      </c>
      <c r="K5" s="17"/>
      <c r="M5" s="18" t="s">
        <v>73</v>
      </c>
      <c r="N5" s="13"/>
      <c r="O5" s="13" t="s">
        <v>76</v>
      </c>
    </row>
    <row r="6" spans="1:15">
      <c r="A6" s="17">
        <v>4</v>
      </c>
      <c r="B6" s="17" t="s">
        <v>81</v>
      </c>
      <c r="C6" s="17">
        <v>40</v>
      </c>
      <c r="D6" s="17">
        <v>30</v>
      </c>
      <c r="E6" s="17">
        <v>30</v>
      </c>
      <c r="F6" s="17" t="s">
        <v>451</v>
      </c>
      <c r="G6" s="17" t="s">
        <v>517</v>
      </c>
      <c r="H6" s="17" t="s">
        <v>165</v>
      </c>
      <c r="I6" s="17" t="s">
        <v>518</v>
      </c>
      <c r="J6" s="17" t="s">
        <v>73</v>
      </c>
      <c r="K6" s="17"/>
      <c r="M6" s="40" t="s">
        <v>74</v>
      </c>
      <c r="N6" s="13"/>
      <c r="O6" s="13" t="s">
        <v>77</v>
      </c>
    </row>
    <row r="7" spans="1:15">
      <c r="A7" s="17">
        <v>5</v>
      </c>
      <c r="B7" s="17" t="s">
        <v>81</v>
      </c>
      <c r="C7" s="17">
        <v>25</v>
      </c>
      <c r="D7" s="17">
        <v>10</v>
      </c>
      <c r="E7" s="17">
        <v>20</v>
      </c>
      <c r="F7" s="17" t="s">
        <v>452</v>
      </c>
      <c r="G7" s="17" t="s">
        <v>519</v>
      </c>
      <c r="H7" s="17" t="s">
        <v>378</v>
      </c>
      <c r="I7" s="17" t="s">
        <v>520</v>
      </c>
      <c r="J7" s="17" t="s">
        <v>72</v>
      </c>
      <c r="K7" s="17"/>
      <c r="M7" s="13"/>
      <c r="N7" s="13"/>
      <c r="O7" s="13"/>
    </row>
    <row r="8" spans="1:15">
      <c r="A8" s="17">
        <v>6</v>
      </c>
      <c r="B8" s="17" t="s">
        <v>81</v>
      </c>
      <c r="C8" s="17">
        <v>41</v>
      </c>
      <c r="D8" s="17">
        <v>40</v>
      </c>
      <c r="E8" s="17">
        <v>30</v>
      </c>
      <c r="F8" s="17" t="s">
        <v>453</v>
      </c>
      <c r="G8" s="17" t="s">
        <v>689</v>
      </c>
      <c r="H8" s="17" t="s">
        <v>185</v>
      </c>
      <c r="I8" s="17" t="s">
        <v>186</v>
      </c>
      <c r="J8" s="17" t="s">
        <v>74</v>
      </c>
      <c r="K8" s="17"/>
      <c r="M8" s="12" t="s">
        <v>78</v>
      </c>
      <c r="N8" s="13"/>
      <c r="O8" s="13" t="s">
        <v>87</v>
      </c>
    </row>
    <row r="9" spans="1:15">
      <c r="A9" s="17">
        <v>7</v>
      </c>
      <c r="B9" s="17" t="s">
        <v>81</v>
      </c>
      <c r="C9" s="17">
        <v>120</v>
      </c>
      <c r="D9" s="17">
        <v>100</v>
      </c>
      <c r="E9" s="17">
        <v>100</v>
      </c>
      <c r="F9" s="17" t="s">
        <v>454</v>
      </c>
      <c r="G9" s="17" t="s">
        <v>521</v>
      </c>
      <c r="H9" s="17" t="s">
        <v>522</v>
      </c>
      <c r="I9" s="17" t="s">
        <v>523</v>
      </c>
      <c r="J9" s="17" t="s">
        <v>74</v>
      </c>
      <c r="K9" s="17"/>
      <c r="M9" s="12" t="s">
        <v>79</v>
      </c>
      <c r="N9" s="13"/>
      <c r="O9" s="13" t="s">
        <v>86</v>
      </c>
    </row>
    <row r="10" spans="1:15">
      <c r="A10" s="17">
        <v>8</v>
      </c>
      <c r="B10" s="17" t="s">
        <v>81</v>
      </c>
      <c r="C10" s="17">
        <v>65</v>
      </c>
      <c r="D10" s="17">
        <v>50</v>
      </c>
      <c r="E10" s="17">
        <v>40</v>
      </c>
      <c r="F10" s="17" t="s">
        <v>455</v>
      </c>
      <c r="G10" s="17" t="s">
        <v>690</v>
      </c>
      <c r="H10" s="17" t="s">
        <v>103</v>
      </c>
      <c r="I10" s="17" t="s">
        <v>194</v>
      </c>
      <c r="J10" s="17" t="s">
        <v>74</v>
      </c>
      <c r="K10" s="17"/>
      <c r="M10" s="12" t="s">
        <v>80</v>
      </c>
      <c r="N10" s="13"/>
      <c r="O10" s="13" t="s">
        <v>85</v>
      </c>
    </row>
    <row r="11" spans="1:15">
      <c r="A11" s="17">
        <v>9</v>
      </c>
      <c r="B11" s="17" t="s">
        <v>81</v>
      </c>
      <c r="C11" s="17">
        <v>48</v>
      </c>
      <c r="D11" s="17">
        <v>40</v>
      </c>
      <c r="E11" s="17">
        <v>40</v>
      </c>
      <c r="F11" s="17" t="s">
        <v>456</v>
      </c>
      <c r="G11" s="17"/>
      <c r="H11" s="17" t="s">
        <v>165</v>
      </c>
      <c r="I11" s="17" t="s">
        <v>220</v>
      </c>
      <c r="J11" s="17" t="s">
        <v>72</v>
      </c>
      <c r="K11" s="17"/>
      <c r="M11" s="12" t="s">
        <v>81</v>
      </c>
      <c r="N11" s="13"/>
      <c r="O11" s="13" t="s">
        <v>84</v>
      </c>
    </row>
    <row r="12" spans="1:15">
      <c r="A12" s="17">
        <v>10</v>
      </c>
      <c r="B12" s="17" t="s">
        <v>79</v>
      </c>
      <c r="C12" s="17">
        <v>20</v>
      </c>
      <c r="D12" s="17"/>
      <c r="E12" s="17"/>
      <c r="F12" s="17" t="s">
        <v>457</v>
      </c>
      <c r="G12" s="17" t="s">
        <v>524</v>
      </c>
      <c r="H12" s="17" t="s">
        <v>378</v>
      </c>
      <c r="I12" s="17" t="s">
        <v>294</v>
      </c>
      <c r="J12" s="17" t="s">
        <v>72</v>
      </c>
      <c r="K12" s="17"/>
      <c r="M12" s="12" t="s">
        <v>82</v>
      </c>
      <c r="N12" s="13"/>
      <c r="O12" s="13" t="s">
        <v>83</v>
      </c>
    </row>
    <row r="13" spans="1:15">
      <c r="A13" s="17">
        <v>11</v>
      </c>
      <c r="B13" s="17" t="s">
        <v>78</v>
      </c>
      <c r="C13" s="17"/>
      <c r="D13" s="17"/>
      <c r="E13" s="17">
        <v>190</v>
      </c>
      <c r="F13" s="17" t="s">
        <v>458</v>
      </c>
      <c r="G13" s="17"/>
      <c r="H13" s="17" t="s">
        <v>525</v>
      </c>
      <c r="I13" s="17" t="s">
        <v>526</v>
      </c>
      <c r="J13" s="17" t="s">
        <v>73</v>
      </c>
      <c r="K13" s="17"/>
      <c r="M13" s="18" t="s">
        <v>447</v>
      </c>
      <c r="N13" s="13"/>
      <c r="O13" s="19" t="s">
        <v>459</v>
      </c>
    </row>
    <row r="14" spans="1:15">
      <c r="A14" s="17">
        <v>12</v>
      </c>
      <c r="B14" s="17" t="s">
        <v>80</v>
      </c>
      <c r="C14" s="17">
        <v>90</v>
      </c>
      <c r="D14" s="17"/>
      <c r="E14" s="17"/>
      <c r="F14" s="17" t="s">
        <v>460</v>
      </c>
      <c r="G14" s="17"/>
      <c r="H14" s="17"/>
      <c r="I14" s="17"/>
      <c r="J14" s="17"/>
      <c r="K14" s="17"/>
    </row>
    <row r="15" spans="1:15">
      <c r="A15" s="17">
        <v>13</v>
      </c>
      <c r="B15" s="17" t="s">
        <v>81</v>
      </c>
      <c r="C15" s="17">
        <v>42</v>
      </c>
      <c r="D15" s="17">
        <v>20</v>
      </c>
      <c r="E15" s="17">
        <v>80</v>
      </c>
      <c r="F15" s="17" t="s">
        <v>461</v>
      </c>
      <c r="G15" s="17" t="s">
        <v>527</v>
      </c>
      <c r="H15" s="17" t="s">
        <v>522</v>
      </c>
      <c r="I15" s="17" t="s">
        <v>176</v>
      </c>
      <c r="J15" s="17" t="s">
        <v>73</v>
      </c>
      <c r="K15" s="17"/>
    </row>
    <row r="16" spans="1:15">
      <c r="A16" s="17">
        <v>14</v>
      </c>
      <c r="B16" s="17" t="s">
        <v>80</v>
      </c>
      <c r="C16" s="17">
        <v>40</v>
      </c>
      <c r="D16" s="17"/>
      <c r="E16" s="17"/>
      <c r="F16" s="17" t="s">
        <v>462</v>
      </c>
      <c r="G16" s="17" t="s">
        <v>528</v>
      </c>
      <c r="H16" s="17" t="s">
        <v>529</v>
      </c>
      <c r="I16" s="17" t="s">
        <v>339</v>
      </c>
      <c r="J16" s="17" t="s">
        <v>73</v>
      </c>
      <c r="K16" s="17"/>
    </row>
    <row r="17" spans="1:11">
      <c r="A17" s="17">
        <v>15</v>
      </c>
      <c r="B17" s="17" t="s">
        <v>79</v>
      </c>
      <c r="C17" s="17">
        <v>30</v>
      </c>
      <c r="D17" s="17"/>
      <c r="E17" s="17"/>
      <c r="F17" s="17" t="s">
        <v>463</v>
      </c>
      <c r="G17" s="17" t="s">
        <v>691</v>
      </c>
      <c r="H17" s="17" t="s">
        <v>103</v>
      </c>
      <c r="I17" s="17" t="s">
        <v>215</v>
      </c>
      <c r="J17" s="17" t="s">
        <v>74</v>
      </c>
      <c r="K17" s="17"/>
    </row>
    <row r="18" spans="1:11">
      <c r="A18" s="20">
        <v>16</v>
      </c>
      <c r="B18" s="20" t="s">
        <v>81</v>
      </c>
      <c r="C18" s="20">
        <v>120</v>
      </c>
      <c r="D18" s="20">
        <v>50</v>
      </c>
      <c r="E18" s="20">
        <v>100</v>
      </c>
      <c r="F18" s="20" t="s">
        <v>464</v>
      </c>
      <c r="G18" s="20" t="s">
        <v>530</v>
      </c>
      <c r="H18" s="20" t="s">
        <v>396</v>
      </c>
      <c r="I18" s="20" t="s">
        <v>523</v>
      </c>
      <c r="J18" s="20" t="s">
        <v>74</v>
      </c>
      <c r="K18" s="20"/>
    </row>
    <row r="19" spans="1:11">
      <c r="A19" s="20">
        <v>17</v>
      </c>
      <c r="B19" s="20" t="s">
        <v>81</v>
      </c>
      <c r="C19" s="20">
        <v>30</v>
      </c>
      <c r="D19" s="20">
        <v>20</v>
      </c>
      <c r="E19" s="20">
        <v>30</v>
      </c>
      <c r="F19" s="20" t="s">
        <v>465</v>
      </c>
      <c r="G19" s="20" t="s">
        <v>531</v>
      </c>
      <c r="H19" s="20" t="s">
        <v>402</v>
      </c>
      <c r="I19" s="20" t="s">
        <v>92</v>
      </c>
      <c r="J19" s="20" t="s">
        <v>72</v>
      </c>
      <c r="K19" s="20"/>
    </row>
    <row r="20" spans="1:11">
      <c r="A20" s="20">
        <v>18</v>
      </c>
      <c r="B20" s="20" t="s">
        <v>80</v>
      </c>
      <c r="C20" s="20">
        <v>35</v>
      </c>
      <c r="D20" s="20"/>
      <c r="E20" s="20"/>
      <c r="F20" s="20" t="s">
        <v>466</v>
      </c>
      <c r="G20" s="20" t="s">
        <v>532</v>
      </c>
      <c r="H20" s="20" t="s">
        <v>152</v>
      </c>
      <c r="I20" s="20" t="s">
        <v>344</v>
      </c>
      <c r="J20" s="20" t="s">
        <v>73</v>
      </c>
      <c r="K20" s="20"/>
    </row>
    <row r="21" spans="1:11">
      <c r="A21" s="20">
        <v>19</v>
      </c>
      <c r="B21" s="20" t="s">
        <v>79</v>
      </c>
      <c r="C21" s="20">
        <v>15</v>
      </c>
      <c r="D21" s="20"/>
      <c r="E21" s="20"/>
      <c r="F21" s="20" t="s">
        <v>467</v>
      </c>
      <c r="G21" s="20" t="s">
        <v>533</v>
      </c>
      <c r="H21" s="20" t="s">
        <v>103</v>
      </c>
      <c r="I21" s="20" t="s">
        <v>534</v>
      </c>
      <c r="J21" s="20" t="s">
        <v>73</v>
      </c>
      <c r="K21" s="20"/>
    </row>
    <row r="22" spans="1:11">
      <c r="A22" s="20">
        <v>20</v>
      </c>
      <c r="B22" s="20" t="s">
        <v>82</v>
      </c>
      <c r="C22" s="20">
        <v>115</v>
      </c>
      <c r="D22" s="20">
        <v>50</v>
      </c>
      <c r="E22" s="20">
        <v>190</v>
      </c>
      <c r="F22" s="20" t="s">
        <v>468</v>
      </c>
      <c r="G22" s="20"/>
      <c r="H22" s="20" t="s">
        <v>535</v>
      </c>
      <c r="I22" s="20" t="s">
        <v>536</v>
      </c>
      <c r="J22" s="20" t="s">
        <v>74</v>
      </c>
      <c r="K22" s="20"/>
    </row>
    <row r="23" spans="1:11">
      <c r="A23" s="20">
        <v>21</v>
      </c>
      <c r="B23" s="20" t="s">
        <v>80</v>
      </c>
      <c r="C23" s="20">
        <v>65</v>
      </c>
      <c r="D23" s="20"/>
      <c r="E23" s="20"/>
      <c r="F23" s="20" t="s">
        <v>469</v>
      </c>
      <c r="G23" s="20" t="s">
        <v>537</v>
      </c>
      <c r="H23" s="20" t="s">
        <v>538</v>
      </c>
      <c r="I23" s="20" t="s">
        <v>539</v>
      </c>
      <c r="J23" s="20" t="s">
        <v>74</v>
      </c>
      <c r="K23" s="20"/>
    </row>
    <row r="24" spans="1:11">
      <c r="A24" s="20">
        <v>22</v>
      </c>
      <c r="B24" s="20" t="s">
        <v>78</v>
      </c>
      <c r="C24" s="20"/>
      <c r="D24" s="20"/>
      <c r="E24" s="20">
        <v>180</v>
      </c>
      <c r="F24" s="20" t="s">
        <v>470</v>
      </c>
      <c r="G24" s="20"/>
      <c r="H24" s="20" t="s">
        <v>692</v>
      </c>
      <c r="I24" s="20" t="s">
        <v>693</v>
      </c>
      <c r="J24" s="20" t="s">
        <v>74</v>
      </c>
      <c r="K24" s="20"/>
    </row>
    <row r="25" spans="1:11">
      <c r="A25" s="20">
        <v>23</v>
      </c>
      <c r="B25" s="20" t="s">
        <v>447</v>
      </c>
      <c r="C25" s="20">
        <v>30</v>
      </c>
      <c r="D25" s="20"/>
      <c r="E25" s="20"/>
      <c r="F25" s="20" t="s">
        <v>471</v>
      </c>
      <c r="G25" s="20" t="s">
        <v>694</v>
      </c>
      <c r="H25" s="20" t="s">
        <v>695</v>
      </c>
      <c r="I25" s="20" t="s">
        <v>696</v>
      </c>
      <c r="J25" s="20" t="s">
        <v>74</v>
      </c>
      <c r="K25" s="20"/>
    </row>
    <row r="26" spans="1:11">
      <c r="A26" s="20">
        <v>24</v>
      </c>
      <c r="B26" s="20" t="s">
        <v>447</v>
      </c>
      <c r="C26" s="20">
        <v>20</v>
      </c>
      <c r="D26" s="20"/>
      <c r="E26" s="20"/>
      <c r="F26" s="20" t="s">
        <v>472</v>
      </c>
      <c r="G26" s="20" t="s">
        <v>540</v>
      </c>
      <c r="H26" s="20" t="s">
        <v>103</v>
      </c>
      <c r="I26" s="20" t="s">
        <v>149</v>
      </c>
      <c r="J26" s="20" t="s">
        <v>73</v>
      </c>
      <c r="K26" s="20"/>
    </row>
    <row r="27" spans="1:11">
      <c r="A27" s="20">
        <v>25</v>
      </c>
      <c r="B27" s="20" t="s">
        <v>80</v>
      </c>
      <c r="C27" s="20">
        <v>30</v>
      </c>
      <c r="D27" s="20"/>
      <c r="E27" s="20"/>
      <c r="F27" s="20" t="s">
        <v>473</v>
      </c>
      <c r="G27" s="20" t="s">
        <v>541</v>
      </c>
      <c r="H27" s="20" t="s">
        <v>397</v>
      </c>
      <c r="I27" s="20" t="s">
        <v>285</v>
      </c>
      <c r="J27" s="20" t="s">
        <v>72</v>
      </c>
      <c r="K27" s="20"/>
    </row>
    <row r="28" spans="1:11">
      <c r="A28" s="20">
        <v>26</v>
      </c>
      <c r="B28" s="20" t="s">
        <v>80</v>
      </c>
      <c r="C28" s="20">
        <v>10</v>
      </c>
      <c r="D28" s="20"/>
      <c r="E28" s="20"/>
      <c r="F28" s="20" t="s">
        <v>474</v>
      </c>
      <c r="G28" s="20" t="s">
        <v>542</v>
      </c>
      <c r="H28" s="20" t="s">
        <v>401</v>
      </c>
      <c r="I28" s="20" t="s">
        <v>543</v>
      </c>
      <c r="J28" s="20" t="s">
        <v>72</v>
      </c>
      <c r="K28" s="20"/>
    </row>
    <row r="29" spans="1:11">
      <c r="A29" s="20">
        <v>27</v>
      </c>
      <c r="B29" s="20" t="s">
        <v>80</v>
      </c>
      <c r="C29" s="20">
        <v>40</v>
      </c>
      <c r="D29" s="20"/>
      <c r="E29" s="20"/>
      <c r="F29" s="20" t="s">
        <v>475</v>
      </c>
      <c r="G29" s="20" t="s">
        <v>544</v>
      </c>
      <c r="H29" s="20" t="s">
        <v>545</v>
      </c>
      <c r="I29" s="20" t="s">
        <v>546</v>
      </c>
      <c r="J29" s="20" t="s">
        <v>73</v>
      </c>
      <c r="K29" s="20"/>
    </row>
    <row r="30" spans="1:11">
      <c r="A30" s="20">
        <v>28</v>
      </c>
      <c r="B30" s="20" t="s">
        <v>80</v>
      </c>
      <c r="C30" s="20">
        <v>30</v>
      </c>
      <c r="D30" s="20"/>
      <c r="E30" s="20"/>
      <c r="F30" s="20" t="s">
        <v>476</v>
      </c>
      <c r="G30" s="20" t="s">
        <v>547</v>
      </c>
      <c r="H30" s="20" t="s">
        <v>171</v>
      </c>
      <c r="I30" s="20" t="s">
        <v>520</v>
      </c>
      <c r="J30" s="20" t="s">
        <v>73</v>
      </c>
      <c r="K30" s="20"/>
    </row>
    <row r="31" spans="1:11">
      <c r="A31" s="20">
        <v>29</v>
      </c>
      <c r="B31" s="20" t="s">
        <v>81</v>
      </c>
      <c r="C31" s="20">
        <v>54</v>
      </c>
      <c r="D31" s="20">
        <v>50</v>
      </c>
      <c r="E31" s="20">
        <v>50</v>
      </c>
      <c r="F31" s="20" t="s">
        <v>477</v>
      </c>
      <c r="G31" s="20"/>
      <c r="H31" s="20" t="s">
        <v>548</v>
      </c>
      <c r="I31" s="20" t="s">
        <v>131</v>
      </c>
      <c r="J31" s="20" t="s">
        <v>72</v>
      </c>
      <c r="K31" s="20"/>
    </row>
    <row r="32" spans="1:11">
      <c r="A32" s="20">
        <v>30</v>
      </c>
      <c r="B32" s="20" t="s">
        <v>81</v>
      </c>
      <c r="C32" s="20">
        <v>58</v>
      </c>
      <c r="D32" s="20">
        <v>40</v>
      </c>
      <c r="E32" s="20">
        <v>40</v>
      </c>
      <c r="F32" s="20" t="s">
        <v>478</v>
      </c>
      <c r="G32" s="20" t="s">
        <v>549</v>
      </c>
      <c r="H32" s="20" t="s">
        <v>163</v>
      </c>
      <c r="I32" s="20" t="s">
        <v>550</v>
      </c>
      <c r="J32" s="20" t="s">
        <v>72</v>
      </c>
      <c r="K32" s="20"/>
    </row>
    <row r="33" spans="1:11">
      <c r="A33" s="21">
        <v>31</v>
      </c>
      <c r="B33" s="21" t="s">
        <v>447</v>
      </c>
      <c r="C33" s="21">
        <v>20</v>
      </c>
      <c r="D33" s="21"/>
      <c r="E33" s="21"/>
      <c r="F33" s="21" t="s">
        <v>479</v>
      </c>
      <c r="G33" s="21" t="s">
        <v>551</v>
      </c>
      <c r="H33" s="21" t="s">
        <v>415</v>
      </c>
      <c r="I33" s="21" t="s">
        <v>552</v>
      </c>
      <c r="J33" s="21" t="s">
        <v>74</v>
      </c>
      <c r="K33" s="21"/>
    </row>
    <row r="34" spans="1:11">
      <c r="A34" s="21">
        <v>32</v>
      </c>
      <c r="B34" s="21" t="s">
        <v>79</v>
      </c>
      <c r="C34" s="21">
        <v>80</v>
      </c>
      <c r="D34" s="21"/>
      <c r="E34" s="21"/>
      <c r="F34" s="21" t="s">
        <v>480</v>
      </c>
      <c r="G34" s="21" t="s">
        <v>697</v>
      </c>
      <c r="H34" s="21" t="s">
        <v>698</v>
      </c>
      <c r="I34" s="21" t="s">
        <v>699</v>
      </c>
      <c r="J34" s="21" t="s">
        <v>74</v>
      </c>
      <c r="K34" s="21"/>
    </row>
    <row r="35" spans="1:11">
      <c r="A35" s="21">
        <v>33</v>
      </c>
      <c r="B35" s="21" t="s">
        <v>447</v>
      </c>
      <c r="C35" s="21">
        <v>10</v>
      </c>
      <c r="D35" s="21"/>
      <c r="E35" s="21"/>
      <c r="F35" s="21" t="s">
        <v>481</v>
      </c>
      <c r="G35" s="21" t="s">
        <v>553</v>
      </c>
      <c r="H35" s="21" t="s">
        <v>144</v>
      </c>
      <c r="I35" s="21" t="s">
        <v>145</v>
      </c>
      <c r="J35" s="21" t="s">
        <v>73</v>
      </c>
      <c r="K35" s="21"/>
    </row>
    <row r="36" spans="1:11">
      <c r="A36" s="21">
        <v>34</v>
      </c>
      <c r="B36" s="21" t="s">
        <v>80</v>
      </c>
      <c r="C36" s="21">
        <v>40</v>
      </c>
      <c r="D36" s="21"/>
      <c r="E36" s="21"/>
      <c r="F36" s="21" t="s">
        <v>482</v>
      </c>
      <c r="G36" s="21" t="s">
        <v>554</v>
      </c>
      <c r="H36" s="21" t="s">
        <v>103</v>
      </c>
      <c r="I36" s="21" t="s">
        <v>117</v>
      </c>
      <c r="J36" s="21" t="s">
        <v>72</v>
      </c>
      <c r="K36" s="21"/>
    </row>
    <row r="37" spans="1:11">
      <c r="A37" s="21">
        <v>35</v>
      </c>
      <c r="B37" s="21" t="s">
        <v>81</v>
      </c>
      <c r="C37" s="21">
        <v>70</v>
      </c>
      <c r="D37" s="21">
        <v>70</v>
      </c>
      <c r="E37" s="21">
        <v>40</v>
      </c>
      <c r="F37" s="21" t="s">
        <v>483</v>
      </c>
      <c r="G37" s="21" t="s">
        <v>115</v>
      </c>
      <c r="H37" s="21" t="s">
        <v>140</v>
      </c>
      <c r="I37" s="21" t="s">
        <v>249</v>
      </c>
      <c r="J37" s="21" t="s">
        <v>73</v>
      </c>
      <c r="K37" s="21"/>
    </row>
    <row r="38" spans="1:11">
      <c r="A38" s="21">
        <v>36</v>
      </c>
      <c r="B38" s="21" t="s">
        <v>80</v>
      </c>
      <c r="C38" s="21">
        <v>60</v>
      </c>
      <c r="D38" s="21"/>
      <c r="E38" s="21"/>
      <c r="F38" s="21" t="s">
        <v>484</v>
      </c>
      <c r="G38" s="21" t="s">
        <v>700</v>
      </c>
      <c r="H38" s="21" t="s">
        <v>103</v>
      </c>
      <c r="I38" s="21" t="s">
        <v>701</v>
      </c>
      <c r="J38" s="21" t="s">
        <v>74</v>
      </c>
      <c r="K38" s="21"/>
    </row>
    <row r="39" spans="1:11">
      <c r="A39" s="21">
        <v>37</v>
      </c>
      <c r="B39" s="21" t="s">
        <v>80</v>
      </c>
      <c r="C39" s="21">
        <v>35</v>
      </c>
      <c r="D39" s="21"/>
      <c r="E39" s="21"/>
      <c r="F39" s="21" t="s">
        <v>485</v>
      </c>
      <c r="G39" s="21" t="s">
        <v>555</v>
      </c>
      <c r="H39" s="21" t="s">
        <v>103</v>
      </c>
      <c r="I39" s="21" t="s">
        <v>556</v>
      </c>
      <c r="J39" s="21" t="s">
        <v>73</v>
      </c>
      <c r="K39" s="21"/>
    </row>
    <row r="40" spans="1:11">
      <c r="A40" s="21">
        <v>38</v>
      </c>
      <c r="B40" s="21" t="s">
        <v>79</v>
      </c>
      <c r="C40" s="21">
        <v>32</v>
      </c>
      <c r="D40" s="21"/>
      <c r="E40" s="21"/>
      <c r="F40" s="21" t="s">
        <v>486</v>
      </c>
      <c r="G40" s="21" t="s">
        <v>381</v>
      </c>
      <c r="H40" s="21" t="s">
        <v>557</v>
      </c>
      <c r="I40" s="21" t="s">
        <v>287</v>
      </c>
      <c r="J40" s="21" t="s">
        <v>72</v>
      </c>
      <c r="K40" s="21"/>
    </row>
    <row r="41" spans="1:11">
      <c r="A41" s="21">
        <v>39</v>
      </c>
      <c r="B41" s="21" t="s">
        <v>78</v>
      </c>
      <c r="C41" s="21"/>
      <c r="D41" s="21"/>
      <c r="E41" s="21">
        <v>200</v>
      </c>
      <c r="F41" s="21" t="s">
        <v>487</v>
      </c>
      <c r="G41" s="21"/>
      <c r="H41" s="21" t="s">
        <v>558</v>
      </c>
      <c r="I41" s="21" t="s">
        <v>559</v>
      </c>
      <c r="J41" s="21" t="s">
        <v>73</v>
      </c>
      <c r="K41" s="21"/>
    </row>
    <row r="42" spans="1:11">
      <c r="A42" s="21">
        <v>40</v>
      </c>
      <c r="B42" s="21" t="s">
        <v>81</v>
      </c>
      <c r="C42" s="21">
        <v>68</v>
      </c>
      <c r="D42" s="21">
        <v>60</v>
      </c>
      <c r="E42" s="21">
        <v>50</v>
      </c>
      <c r="F42" s="21" t="s">
        <v>488</v>
      </c>
      <c r="G42" s="21" t="s">
        <v>117</v>
      </c>
      <c r="H42" s="21" t="s">
        <v>113</v>
      </c>
      <c r="I42" s="21" t="s">
        <v>274</v>
      </c>
      <c r="J42" s="21" t="s">
        <v>72</v>
      </c>
      <c r="K42" s="21"/>
    </row>
    <row r="43" spans="1:11">
      <c r="A43" s="21">
        <v>41</v>
      </c>
      <c r="B43" s="21" t="s">
        <v>82</v>
      </c>
      <c r="C43" s="21">
        <v>70</v>
      </c>
      <c r="D43" s="21">
        <v>30</v>
      </c>
      <c r="E43" s="21">
        <v>120</v>
      </c>
      <c r="F43" s="21" t="s">
        <v>489</v>
      </c>
      <c r="G43" s="21"/>
      <c r="H43" s="21" t="s">
        <v>702</v>
      </c>
      <c r="I43" s="21" t="s">
        <v>703</v>
      </c>
      <c r="J43" s="21" t="s">
        <v>74</v>
      </c>
      <c r="K43" s="21"/>
    </row>
    <row r="44" spans="1:11">
      <c r="A44" s="21">
        <v>42</v>
      </c>
      <c r="B44" s="21" t="s">
        <v>447</v>
      </c>
      <c r="C44" s="21">
        <v>30</v>
      </c>
      <c r="D44" s="21"/>
      <c r="E44" s="21"/>
      <c r="F44" s="21" t="s">
        <v>490</v>
      </c>
      <c r="G44" s="21" t="s">
        <v>560</v>
      </c>
      <c r="H44" s="21" t="s">
        <v>103</v>
      </c>
      <c r="I44" s="21" t="s">
        <v>561</v>
      </c>
      <c r="J44" s="21" t="s">
        <v>73</v>
      </c>
      <c r="K44" s="21"/>
    </row>
    <row r="45" spans="1:11">
      <c r="A45" s="21">
        <v>43</v>
      </c>
      <c r="B45" s="21" t="s">
        <v>81</v>
      </c>
      <c r="C45" s="21">
        <v>22</v>
      </c>
      <c r="D45" s="21">
        <v>0</v>
      </c>
      <c r="E45" s="21">
        <v>10</v>
      </c>
      <c r="F45" s="21" t="s">
        <v>491</v>
      </c>
      <c r="G45" s="21" t="s">
        <v>562</v>
      </c>
      <c r="H45" s="21" t="s">
        <v>563</v>
      </c>
      <c r="I45" s="21" t="s">
        <v>121</v>
      </c>
      <c r="J45" s="21" t="s">
        <v>72</v>
      </c>
      <c r="K45" s="21"/>
    </row>
    <row r="46" spans="1:11">
      <c r="A46" s="21">
        <v>44</v>
      </c>
      <c r="B46" s="21" t="s">
        <v>81</v>
      </c>
      <c r="C46" s="21">
        <v>94</v>
      </c>
      <c r="D46" s="21">
        <v>80</v>
      </c>
      <c r="E46" s="21">
        <v>90</v>
      </c>
      <c r="F46" s="21" t="s">
        <v>492</v>
      </c>
      <c r="G46" s="21" t="s">
        <v>564</v>
      </c>
      <c r="H46" s="21" t="s">
        <v>103</v>
      </c>
      <c r="I46" s="21" t="s">
        <v>565</v>
      </c>
      <c r="J46" s="21" t="s">
        <v>74</v>
      </c>
      <c r="K46" s="21"/>
    </row>
    <row r="47" spans="1:11">
      <c r="A47" s="21">
        <v>45</v>
      </c>
      <c r="B47" s="21" t="s">
        <v>81</v>
      </c>
      <c r="C47" s="21">
        <v>24</v>
      </c>
      <c r="D47" s="21">
        <v>40</v>
      </c>
      <c r="E47" s="21">
        <v>10</v>
      </c>
      <c r="F47" s="21" t="s">
        <v>493</v>
      </c>
      <c r="G47" s="21"/>
      <c r="H47" s="21" t="s">
        <v>142</v>
      </c>
      <c r="I47" s="21" t="s">
        <v>212</v>
      </c>
      <c r="J47" s="21" t="s">
        <v>72</v>
      </c>
      <c r="K47" s="21"/>
    </row>
    <row r="48" spans="1:11">
      <c r="A48" s="22">
        <v>46</v>
      </c>
      <c r="B48" s="22" t="s">
        <v>81</v>
      </c>
      <c r="C48" s="22">
        <v>90</v>
      </c>
      <c r="D48" s="22">
        <v>60</v>
      </c>
      <c r="E48" s="22">
        <v>80</v>
      </c>
      <c r="F48" s="22" t="s">
        <v>494</v>
      </c>
      <c r="G48" s="22" t="s">
        <v>677</v>
      </c>
      <c r="H48" s="22" t="s">
        <v>89</v>
      </c>
      <c r="I48" s="22" t="s">
        <v>666</v>
      </c>
      <c r="J48" s="22" t="s">
        <v>74</v>
      </c>
      <c r="K48" s="22"/>
    </row>
    <row r="49" spans="1:11">
      <c r="A49" s="22">
        <v>47</v>
      </c>
      <c r="B49" s="22" t="s">
        <v>80</v>
      </c>
      <c r="C49" s="22">
        <v>20</v>
      </c>
      <c r="D49" s="22"/>
      <c r="E49" s="22"/>
      <c r="F49" s="22" t="s">
        <v>495</v>
      </c>
      <c r="G49" s="22" t="s">
        <v>678</v>
      </c>
      <c r="H49" s="22" t="s">
        <v>94</v>
      </c>
      <c r="I49" s="22" t="s">
        <v>218</v>
      </c>
      <c r="J49" s="22" t="s">
        <v>72</v>
      </c>
      <c r="K49" s="22"/>
    </row>
    <row r="50" spans="1:11">
      <c r="A50" s="22">
        <v>48</v>
      </c>
      <c r="B50" s="22" t="s">
        <v>81</v>
      </c>
      <c r="C50" s="22">
        <v>72</v>
      </c>
      <c r="D50" s="22">
        <v>50</v>
      </c>
      <c r="E50" s="22">
        <v>60</v>
      </c>
      <c r="F50" s="22" t="s">
        <v>496</v>
      </c>
      <c r="G50" s="22" t="s">
        <v>679</v>
      </c>
      <c r="H50" s="22" t="s">
        <v>102</v>
      </c>
      <c r="I50" s="22" t="s">
        <v>136</v>
      </c>
      <c r="J50" s="22" t="s">
        <v>72</v>
      </c>
      <c r="K50" s="22"/>
    </row>
    <row r="51" spans="1:11">
      <c r="A51" s="22">
        <v>49</v>
      </c>
      <c r="B51" s="22" t="s">
        <v>81</v>
      </c>
      <c r="C51" s="22">
        <v>35</v>
      </c>
      <c r="D51" s="22">
        <v>20</v>
      </c>
      <c r="E51" s="22">
        <v>30</v>
      </c>
      <c r="F51" s="22" t="s">
        <v>497</v>
      </c>
      <c r="G51" s="22" t="s">
        <v>680</v>
      </c>
      <c r="H51" s="22" t="s">
        <v>103</v>
      </c>
      <c r="I51" s="22" t="s">
        <v>96</v>
      </c>
      <c r="J51" s="22" t="s">
        <v>73</v>
      </c>
      <c r="K51" s="22"/>
    </row>
    <row r="52" spans="1:11">
      <c r="A52" s="22">
        <v>50</v>
      </c>
      <c r="B52" s="22" t="s">
        <v>81</v>
      </c>
      <c r="C52" s="22">
        <v>36</v>
      </c>
      <c r="D52" s="22">
        <v>30</v>
      </c>
      <c r="E52" s="22">
        <v>30</v>
      </c>
      <c r="F52" s="22" t="s">
        <v>498</v>
      </c>
      <c r="G52" s="22" t="s">
        <v>322</v>
      </c>
      <c r="H52" s="22" t="s">
        <v>672</v>
      </c>
      <c r="I52" s="22" t="s">
        <v>232</v>
      </c>
      <c r="J52" s="22" t="s">
        <v>72</v>
      </c>
      <c r="K52" s="22"/>
    </row>
    <row r="53" spans="1:11">
      <c r="A53" s="22">
        <v>51</v>
      </c>
      <c r="B53" s="22" t="s">
        <v>81</v>
      </c>
      <c r="C53" s="22">
        <v>100</v>
      </c>
      <c r="D53" s="22">
        <v>70</v>
      </c>
      <c r="E53" s="22">
        <v>100</v>
      </c>
      <c r="F53" s="22" t="s">
        <v>499</v>
      </c>
      <c r="G53" s="22" t="s">
        <v>681</v>
      </c>
      <c r="H53" s="22" t="s">
        <v>103</v>
      </c>
      <c r="I53" s="22" t="s">
        <v>667</v>
      </c>
      <c r="J53" s="22" t="s">
        <v>74</v>
      </c>
      <c r="K53" s="22"/>
    </row>
    <row r="54" spans="1:11">
      <c r="A54" s="22">
        <v>52</v>
      </c>
      <c r="B54" s="22" t="s">
        <v>81</v>
      </c>
      <c r="C54" s="22">
        <v>43</v>
      </c>
      <c r="D54" s="22">
        <v>30</v>
      </c>
      <c r="E54" s="22">
        <v>50</v>
      </c>
      <c r="F54" s="22" t="s">
        <v>500</v>
      </c>
      <c r="G54" s="22"/>
      <c r="H54" s="22" t="s">
        <v>103</v>
      </c>
      <c r="I54" s="22" t="s">
        <v>283</v>
      </c>
      <c r="J54" s="22" t="s">
        <v>72</v>
      </c>
      <c r="K54" s="22"/>
    </row>
    <row r="55" spans="1:11">
      <c r="A55" s="22">
        <v>53</v>
      </c>
      <c r="B55" s="22" t="s">
        <v>78</v>
      </c>
      <c r="C55" s="22"/>
      <c r="D55" s="22"/>
      <c r="E55" s="22"/>
      <c r="F55" s="22" t="s">
        <v>501</v>
      </c>
      <c r="G55" s="22"/>
      <c r="H55" s="22" t="s">
        <v>673</v>
      </c>
      <c r="I55" s="22" t="s">
        <v>671</v>
      </c>
      <c r="J55" s="22" t="s">
        <v>74</v>
      </c>
      <c r="K55" s="22"/>
    </row>
    <row r="56" spans="1:11">
      <c r="A56" s="22">
        <v>54</v>
      </c>
      <c r="B56" s="22" t="s">
        <v>447</v>
      </c>
      <c r="C56" s="22">
        <v>30</v>
      </c>
      <c r="D56" s="22"/>
      <c r="E56" s="22"/>
      <c r="F56" s="22" t="s">
        <v>20</v>
      </c>
      <c r="G56" s="22" t="s">
        <v>682</v>
      </c>
      <c r="H56" s="22" t="s">
        <v>674</v>
      </c>
      <c r="I56" s="22" t="s">
        <v>668</v>
      </c>
      <c r="J56" s="22" t="s">
        <v>74</v>
      </c>
      <c r="K56" s="22"/>
    </row>
    <row r="57" spans="1:11">
      <c r="A57" s="22">
        <v>55</v>
      </c>
      <c r="B57" s="22" t="s">
        <v>447</v>
      </c>
      <c r="C57" s="22">
        <v>20</v>
      </c>
      <c r="D57" s="22"/>
      <c r="E57" s="22"/>
      <c r="F57" s="22" t="s">
        <v>512</v>
      </c>
      <c r="G57" s="22" t="s">
        <v>683</v>
      </c>
      <c r="H57" s="22" t="s">
        <v>103</v>
      </c>
      <c r="I57" s="22" t="s">
        <v>278</v>
      </c>
      <c r="J57" s="22" t="s">
        <v>73</v>
      </c>
      <c r="K57" s="22"/>
    </row>
    <row r="58" spans="1:11">
      <c r="A58" s="22">
        <v>56</v>
      </c>
      <c r="B58" s="22" t="s">
        <v>81</v>
      </c>
      <c r="C58" s="22">
        <v>7</v>
      </c>
      <c r="D58" s="22">
        <v>10</v>
      </c>
      <c r="E58" s="22">
        <v>20</v>
      </c>
      <c r="F58" s="22" t="s">
        <v>502</v>
      </c>
      <c r="G58" s="22" t="s">
        <v>684</v>
      </c>
      <c r="H58" s="22" t="s">
        <v>94</v>
      </c>
      <c r="I58" s="22" t="s">
        <v>669</v>
      </c>
      <c r="J58" s="22" t="s">
        <v>73</v>
      </c>
      <c r="K58" s="22"/>
    </row>
    <row r="59" spans="1:11">
      <c r="A59" s="22">
        <v>57</v>
      </c>
      <c r="B59" s="22" t="s">
        <v>447</v>
      </c>
      <c r="C59" s="22">
        <v>10</v>
      </c>
      <c r="D59" s="22"/>
      <c r="E59" s="22"/>
      <c r="F59" s="22" t="s">
        <v>503</v>
      </c>
      <c r="G59" s="22" t="s">
        <v>685</v>
      </c>
      <c r="H59" s="22" t="s">
        <v>430</v>
      </c>
      <c r="I59" s="22" t="s">
        <v>294</v>
      </c>
      <c r="J59" s="22" t="s">
        <v>72</v>
      </c>
      <c r="K59" s="22"/>
    </row>
    <row r="60" spans="1:11">
      <c r="A60" s="22">
        <v>58</v>
      </c>
      <c r="B60" s="22" t="s">
        <v>81</v>
      </c>
      <c r="C60" s="22">
        <v>55</v>
      </c>
      <c r="D60" s="22">
        <v>60</v>
      </c>
      <c r="E60" s="22">
        <v>70</v>
      </c>
      <c r="F60" s="22" t="s">
        <v>504</v>
      </c>
      <c r="G60" s="22" t="s">
        <v>686</v>
      </c>
      <c r="H60" s="22" t="s">
        <v>675</v>
      </c>
      <c r="I60" s="22" t="s">
        <v>670</v>
      </c>
      <c r="J60" s="22" t="s">
        <v>73</v>
      </c>
      <c r="K60" s="22"/>
    </row>
    <row r="61" spans="1:11">
      <c r="A61" s="22">
        <v>59</v>
      </c>
      <c r="B61" s="22" t="s">
        <v>80</v>
      </c>
      <c r="C61" s="22">
        <v>50</v>
      </c>
      <c r="D61" s="22"/>
      <c r="E61" s="22"/>
      <c r="F61" s="22" t="s">
        <v>505</v>
      </c>
      <c r="G61" s="22" t="s">
        <v>687</v>
      </c>
      <c r="H61" s="22" t="s">
        <v>676</v>
      </c>
      <c r="I61" s="22" t="s">
        <v>151</v>
      </c>
      <c r="J61" s="22" t="s">
        <v>73</v>
      </c>
      <c r="K61" s="22"/>
    </row>
    <row r="62" spans="1:11">
      <c r="A62" s="22">
        <v>60</v>
      </c>
      <c r="B62" s="22" t="s">
        <v>79</v>
      </c>
      <c r="C62" s="22">
        <v>70</v>
      </c>
      <c r="D62" s="22"/>
      <c r="E62" s="22"/>
      <c r="F62" s="22" t="s">
        <v>506</v>
      </c>
      <c r="G62" s="22" t="s">
        <v>688</v>
      </c>
      <c r="H62" s="22" t="s">
        <v>105</v>
      </c>
      <c r="I62" s="22" t="s">
        <v>274</v>
      </c>
      <c r="J62" s="22" t="s">
        <v>74</v>
      </c>
      <c r="K62" s="22"/>
    </row>
    <row r="63" spans="1:11">
      <c r="I63" s="51" t="s">
        <v>507</v>
      </c>
      <c r="J63" s="51"/>
      <c r="K63">
        <f>SUBTOTAL(109,Table35[How Many])</f>
        <v>0</v>
      </c>
    </row>
    <row r="64" spans="1:11">
      <c r="I64" s="51" t="s">
        <v>513</v>
      </c>
      <c r="J64" s="51"/>
      <c r="K64" s="27">
        <f>K63/9</f>
        <v>0</v>
      </c>
    </row>
  </sheetData>
  <mergeCells count="4">
    <mergeCell ref="M3:O3"/>
    <mergeCell ref="I63:J63"/>
    <mergeCell ref="I64:J64"/>
    <mergeCell ref="A1:K1"/>
  </mergeCells>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sheetPr>
    <tabColor theme="5" tint="-0.249977111117893"/>
  </sheetPr>
  <dimension ref="A1:O68"/>
  <sheetViews>
    <sheetView workbookViewId="0">
      <pane ySplit="2" topLeftCell="A3" activePane="bottomLeft" state="frozen"/>
      <selection pane="bottomLeft" sqref="A1:K1"/>
    </sheetView>
  </sheetViews>
  <sheetFormatPr defaultRowHeight="15"/>
  <cols>
    <col min="1" max="1" width="11" bestFit="1" customWidth="1"/>
    <col min="2" max="2" width="9.85546875" bestFit="1" customWidth="1"/>
    <col min="3" max="3" width="10.28515625" bestFit="1" customWidth="1"/>
    <col min="4" max="4" width="8.28515625" customWidth="1"/>
    <col min="5" max="5" width="8" customWidth="1"/>
    <col min="6" max="6" width="19.85546875" customWidth="1"/>
    <col min="7" max="7" width="23.7109375" customWidth="1"/>
    <col min="8" max="8" width="18.7109375" customWidth="1"/>
    <col min="9" max="9" width="20.7109375" customWidth="1"/>
    <col min="10" max="10" width="8.42578125" customWidth="1"/>
    <col min="11" max="11" width="11.7109375" customWidth="1"/>
    <col min="12" max="14" width="2.7109375" customWidth="1"/>
    <col min="15" max="15" width="11.140625" customWidth="1"/>
  </cols>
  <sheetData>
    <row r="1" spans="1:15" ht="30.75">
      <c r="A1" s="52" t="s">
        <v>568</v>
      </c>
      <c r="B1" s="52"/>
      <c r="C1" s="52"/>
      <c r="D1" s="52"/>
      <c r="E1" s="52"/>
      <c r="F1" s="52"/>
      <c r="G1" s="52"/>
      <c r="H1" s="52"/>
      <c r="I1" s="52"/>
      <c r="J1" s="52"/>
      <c r="K1" s="52"/>
    </row>
    <row r="2" spans="1:15" ht="15.75" thickBot="1">
      <c r="A2" s="28" t="s">
        <v>1</v>
      </c>
      <c r="B2" s="28" t="s">
        <v>2</v>
      </c>
      <c r="C2" s="28" t="s">
        <v>3</v>
      </c>
      <c r="D2" s="28" t="s">
        <v>4</v>
      </c>
      <c r="E2" s="28" t="s">
        <v>5</v>
      </c>
      <c r="F2" s="29" t="s">
        <v>6</v>
      </c>
      <c r="G2" s="30" t="s">
        <v>7</v>
      </c>
      <c r="H2" s="29" t="s">
        <v>9</v>
      </c>
      <c r="I2" s="29" t="s">
        <v>8</v>
      </c>
      <c r="J2" s="30" t="s">
        <v>10</v>
      </c>
      <c r="K2" s="30" t="s">
        <v>446</v>
      </c>
    </row>
    <row r="3" spans="1:15" ht="15.75" customHeight="1" thickBot="1">
      <c r="A3" s="17">
        <v>1</v>
      </c>
      <c r="B3" s="17" t="s">
        <v>80</v>
      </c>
      <c r="C3" s="17">
        <v>60</v>
      </c>
      <c r="D3" s="17"/>
      <c r="E3" s="17"/>
      <c r="F3" s="17" t="s">
        <v>571</v>
      </c>
      <c r="G3" s="17" t="s">
        <v>704</v>
      </c>
      <c r="H3" s="17" t="s">
        <v>379</v>
      </c>
      <c r="I3" s="17" t="s">
        <v>638</v>
      </c>
      <c r="J3" s="17" t="s">
        <v>74</v>
      </c>
      <c r="K3" s="17"/>
      <c r="M3" s="55" t="s">
        <v>11</v>
      </c>
      <c r="N3" s="55"/>
      <c r="O3" s="55"/>
    </row>
    <row r="4" spans="1:15" ht="15.75" thickTop="1">
      <c r="A4" s="17">
        <v>2</v>
      </c>
      <c r="B4" s="17" t="s">
        <v>634</v>
      </c>
      <c r="C4" s="17">
        <v>80</v>
      </c>
      <c r="D4" s="17">
        <v>40</v>
      </c>
      <c r="E4" s="17">
        <v>150</v>
      </c>
      <c r="F4" s="17" t="s">
        <v>572</v>
      </c>
      <c r="G4" s="17"/>
      <c r="H4" s="17" t="s">
        <v>639</v>
      </c>
      <c r="I4" s="17" t="s">
        <v>640</v>
      </c>
      <c r="J4" s="17" t="s">
        <v>74</v>
      </c>
      <c r="K4" s="17"/>
      <c r="M4" s="35" t="s">
        <v>72</v>
      </c>
      <c r="N4" s="32"/>
      <c r="O4" s="32" t="s">
        <v>75</v>
      </c>
    </row>
    <row r="5" spans="1:15" ht="15" customHeight="1">
      <c r="A5" s="17">
        <v>3</v>
      </c>
      <c r="B5" s="17" t="s">
        <v>80</v>
      </c>
      <c r="C5" s="17">
        <v>90</v>
      </c>
      <c r="D5" s="17"/>
      <c r="E5" s="17"/>
      <c r="F5" s="17" t="s">
        <v>573</v>
      </c>
      <c r="G5" s="17" t="s">
        <v>705</v>
      </c>
      <c r="H5" s="17" t="s">
        <v>103</v>
      </c>
      <c r="I5" s="17" t="s">
        <v>641</v>
      </c>
      <c r="J5" s="17" t="s">
        <v>74</v>
      </c>
      <c r="K5" s="17"/>
      <c r="M5" s="35" t="s">
        <v>73</v>
      </c>
      <c r="N5" s="32"/>
      <c r="O5" s="32" t="s">
        <v>76</v>
      </c>
    </row>
    <row r="6" spans="1:15" ht="15" customHeight="1">
      <c r="A6" s="17">
        <v>4</v>
      </c>
      <c r="B6" s="17" t="s">
        <v>79</v>
      </c>
      <c r="C6" s="17">
        <v>40</v>
      </c>
      <c r="D6" s="17"/>
      <c r="E6" s="17"/>
      <c r="F6" s="17" t="s">
        <v>574</v>
      </c>
      <c r="G6" s="17" t="s">
        <v>706</v>
      </c>
      <c r="H6" s="17" t="s">
        <v>165</v>
      </c>
      <c r="I6" s="17" t="s">
        <v>220</v>
      </c>
      <c r="J6" s="17" t="s">
        <v>73</v>
      </c>
      <c r="K6" s="17"/>
      <c r="M6" s="36" t="s">
        <v>74</v>
      </c>
      <c r="N6" s="32"/>
      <c r="O6" s="32" t="s">
        <v>77</v>
      </c>
    </row>
    <row r="7" spans="1:15" ht="15" customHeight="1">
      <c r="A7" s="17">
        <v>5</v>
      </c>
      <c r="B7" s="17" t="s">
        <v>447</v>
      </c>
      <c r="C7" s="17">
        <v>10</v>
      </c>
      <c r="D7" s="17"/>
      <c r="E7" s="17"/>
      <c r="F7" s="17" t="s">
        <v>575</v>
      </c>
      <c r="G7" s="17" t="s">
        <v>707</v>
      </c>
      <c r="H7" s="17" t="s">
        <v>389</v>
      </c>
      <c r="I7" s="17" t="s">
        <v>274</v>
      </c>
      <c r="J7" s="17" t="s">
        <v>74</v>
      </c>
      <c r="K7" s="17"/>
      <c r="M7" s="32"/>
      <c r="N7" s="32"/>
      <c r="O7" s="32"/>
    </row>
    <row r="8" spans="1:15" ht="15" customHeight="1">
      <c r="A8" s="17">
        <v>6</v>
      </c>
      <c r="B8" s="17" t="s">
        <v>81</v>
      </c>
      <c r="C8" s="17">
        <v>25</v>
      </c>
      <c r="D8" s="17">
        <v>30</v>
      </c>
      <c r="E8" s="17">
        <v>30</v>
      </c>
      <c r="F8" s="17" t="s">
        <v>576</v>
      </c>
      <c r="G8" s="17"/>
      <c r="H8" s="17" t="s">
        <v>196</v>
      </c>
      <c r="I8" s="17" t="s">
        <v>121</v>
      </c>
      <c r="J8" s="17" t="s">
        <v>72</v>
      </c>
      <c r="K8" s="17"/>
      <c r="M8" s="31" t="s">
        <v>78</v>
      </c>
      <c r="N8" s="32"/>
      <c r="O8" s="32" t="s">
        <v>87</v>
      </c>
    </row>
    <row r="9" spans="1:15" ht="15" customHeight="1">
      <c r="A9" s="17">
        <v>7</v>
      </c>
      <c r="B9" s="17" t="s">
        <v>81</v>
      </c>
      <c r="C9" s="17">
        <v>46</v>
      </c>
      <c r="D9" s="17">
        <v>30</v>
      </c>
      <c r="E9" s="17">
        <v>40</v>
      </c>
      <c r="F9" s="17" t="s">
        <v>577</v>
      </c>
      <c r="G9" s="17" t="s">
        <v>708</v>
      </c>
      <c r="H9" s="17" t="s">
        <v>103</v>
      </c>
      <c r="I9" s="17" t="s">
        <v>642</v>
      </c>
      <c r="J9" s="17" t="s">
        <v>73</v>
      </c>
      <c r="K9" s="17"/>
      <c r="M9" s="31" t="s">
        <v>79</v>
      </c>
      <c r="N9" s="32"/>
      <c r="O9" s="32" t="s">
        <v>86</v>
      </c>
    </row>
    <row r="10" spans="1:15">
      <c r="A10" s="17">
        <v>8</v>
      </c>
      <c r="B10" s="17" t="s">
        <v>634</v>
      </c>
      <c r="C10" s="17">
        <v>5</v>
      </c>
      <c r="D10" s="17">
        <v>10</v>
      </c>
      <c r="E10" s="17">
        <v>20</v>
      </c>
      <c r="F10" s="17" t="s">
        <v>578</v>
      </c>
      <c r="G10" s="17" t="s">
        <v>709</v>
      </c>
      <c r="H10" s="17" t="s">
        <v>169</v>
      </c>
      <c r="I10" s="17" t="s">
        <v>136</v>
      </c>
      <c r="J10" s="17" t="s">
        <v>72</v>
      </c>
      <c r="K10" s="17"/>
      <c r="M10" s="31" t="s">
        <v>80</v>
      </c>
      <c r="N10" s="32"/>
      <c r="O10" s="32" t="s">
        <v>85</v>
      </c>
    </row>
    <row r="11" spans="1:15" ht="15" customHeight="1">
      <c r="A11" s="17">
        <v>9</v>
      </c>
      <c r="B11" s="17" t="s">
        <v>81</v>
      </c>
      <c r="C11" s="17">
        <v>60</v>
      </c>
      <c r="D11" s="17">
        <v>40</v>
      </c>
      <c r="E11" s="17">
        <v>30</v>
      </c>
      <c r="F11" s="17" t="s">
        <v>579</v>
      </c>
      <c r="G11" s="17" t="s">
        <v>166</v>
      </c>
      <c r="H11" s="17" t="s">
        <v>522</v>
      </c>
      <c r="I11" s="17" t="s">
        <v>150</v>
      </c>
      <c r="J11" s="17" t="s">
        <v>72</v>
      </c>
      <c r="K11" s="17"/>
      <c r="M11" s="31" t="s">
        <v>81</v>
      </c>
      <c r="N11" s="32"/>
      <c r="O11" s="32" t="s">
        <v>84</v>
      </c>
    </row>
    <row r="12" spans="1:15" ht="15" customHeight="1">
      <c r="A12" s="17">
        <v>10</v>
      </c>
      <c r="B12" s="17" t="s">
        <v>79</v>
      </c>
      <c r="C12" s="17">
        <v>15</v>
      </c>
      <c r="D12" s="17"/>
      <c r="E12" s="17"/>
      <c r="F12" s="17" t="s">
        <v>580</v>
      </c>
      <c r="G12" s="17" t="s">
        <v>710</v>
      </c>
      <c r="H12" s="17" t="s">
        <v>192</v>
      </c>
      <c r="I12" s="17" t="s">
        <v>643</v>
      </c>
      <c r="J12" s="17" t="s">
        <v>73</v>
      </c>
      <c r="K12" s="17"/>
      <c r="M12" s="31" t="s">
        <v>82</v>
      </c>
      <c r="N12" s="32"/>
      <c r="O12" s="32" t="s">
        <v>83</v>
      </c>
    </row>
    <row r="13" spans="1:15" ht="15" customHeight="1">
      <c r="A13" s="17">
        <v>11</v>
      </c>
      <c r="B13" s="17" t="s">
        <v>80</v>
      </c>
      <c r="C13" s="17">
        <v>40</v>
      </c>
      <c r="D13" s="17"/>
      <c r="E13" s="17"/>
      <c r="F13" s="17" t="s">
        <v>581</v>
      </c>
      <c r="G13" s="17" t="s">
        <v>711</v>
      </c>
      <c r="H13" s="17" t="s">
        <v>165</v>
      </c>
      <c r="I13" s="17" t="s">
        <v>518</v>
      </c>
      <c r="J13" s="17" t="s">
        <v>72</v>
      </c>
      <c r="K13" s="17"/>
      <c r="M13" s="31" t="s">
        <v>447</v>
      </c>
      <c r="N13" s="32"/>
      <c r="O13" s="32" t="s">
        <v>459</v>
      </c>
    </row>
    <row r="14" spans="1:15" ht="15" customHeight="1">
      <c r="A14" s="17">
        <v>12</v>
      </c>
      <c r="B14" s="17" t="s">
        <v>79</v>
      </c>
      <c r="C14" s="17">
        <v>10</v>
      </c>
      <c r="D14" s="17"/>
      <c r="E14" s="17"/>
      <c r="F14" s="17" t="s">
        <v>582</v>
      </c>
      <c r="G14" s="17" t="s">
        <v>237</v>
      </c>
      <c r="H14" s="17" t="s">
        <v>384</v>
      </c>
      <c r="I14" s="17" t="s">
        <v>268</v>
      </c>
      <c r="J14" s="17" t="s">
        <v>72</v>
      </c>
      <c r="K14" s="17"/>
      <c r="M14" s="31" t="s">
        <v>634</v>
      </c>
      <c r="N14" s="32"/>
      <c r="O14" s="32" t="s">
        <v>635</v>
      </c>
    </row>
    <row r="15" spans="1:15">
      <c r="A15" s="17">
        <v>13</v>
      </c>
      <c r="B15" s="17" t="s">
        <v>634</v>
      </c>
      <c r="C15" s="17">
        <v>40</v>
      </c>
      <c r="D15" s="17">
        <v>20</v>
      </c>
      <c r="E15" s="17">
        <v>40</v>
      </c>
      <c r="F15" s="17" t="s">
        <v>583</v>
      </c>
      <c r="G15" s="17" t="s">
        <v>712</v>
      </c>
      <c r="H15" s="17" t="s">
        <v>644</v>
      </c>
      <c r="I15" s="17" t="s">
        <v>645</v>
      </c>
      <c r="J15" s="17" t="s">
        <v>74</v>
      </c>
      <c r="K15" s="17"/>
    </row>
    <row r="16" spans="1:15" ht="15" customHeight="1">
      <c r="A16" s="17">
        <v>14</v>
      </c>
      <c r="B16" s="17" t="s">
        <v>81</v>
      </c>
      <c r="C16" s="17">
        <v>51</v>
      </c>
      <c r="D16" s="17">
        <v>0</v>
      </c>
      <c r="E16" s="17">
        <v>100</v>
      </c>
      <c r="F16" s="17" t="s">
        <v>584</v>
      </c>
      <c r="G16" s="17" t="s">
        <v>713</v>
      </c>
      <c r="H16" s="17" t="s">
        <v>646</v>
      </c>
      <c r="I16" s="17" t="s">
        <v>647</v>
      </c>
      <c r="J16" s="17" t="s">
        <v>73</v>
      </c>
      <c r="K16" s="17"/>
    </row>
    <row r="17" spans="1:11" ht="15" customHeight="1">
      <c r="A17" s="17">
        <v>15</v>
      </c>
      <c r="B17" s="17" t="s">
        <v>78</v>
      </c>
      <c r="C17" s="17"/>
      <c r="D17" s="17"/>
      <c r="E17" s="17">
        <v>210</v>
      </c>
      <c r="F17" s="17" t="s">
        <v>585</v>
      </c>
      <c r="G17" s="17"/>
      <c r="H17" s="17" t="s">
        <v>714</v>
      </c>
      <c r="I17" s="17" t="s">
        <v>715</v>
      </c>
      <c r="J17" s="17" t="s">
        <v>73</v>
      </c>
      <c r="K17" s="17"/>
    </row>
    <row r="18" spans="1:11" ht="15" customHeight="1">
      <c r="A18" s="20">
        <v>16</v>
      </c>
      <c r="B18" s="20" t="s">
        <v>78</v>
      </c>
      <c r="C18" s="20"/>
      <c r="D18" s="20"/>
      <c r="E18" s="20">
        <v>190</v>
      </c>
      <c r="F18" s="20" t="s">
        <v>586</v>
      </c>
      <c r="G18" s="20"/>
      <c r="H18" s="20" t="s">
        <v>716</v>
      </c>
      <c r="I18" s="20" t="s">
        <v>717</v>
      </c>
      <c r="J18" s="20" t="s">
        <v>73</v>
      </c>
      <c r="K18" s="20"/>
    </row>
    <row r="19" spans="1:11" ht="15" customHeight="1">
      <c r="A19" s="20">
        <v>17</v>
      </c>
      <c r="B19" s="20" t="s">
        <v>80</v>
      </c>
      <c r="C19" s="20">
        <v>30</v>
      </c>
      <c r="D19" s="20"/>
      <c r="E19" s="20"/>
      <c r="F19" s="20" t="s">
        <v>587</v>
      </c>
      <c r="G19" s="20" t="s">
        <v>728</v>
      </c>
      <c r="H19" s="20" t="s">
        <v>177</v>
      </c>
      <c r="I19" s="20" t="s">
        <v>178</v>
      </c>
      <c r="J19" s="20" t="s">
        <v>73</v>
      </c>
      <c r="K19" s="20"/>
    </row>
    <row r="20" spans="1:11">
      <c r="A20" s="20">
        <v>18</v>
      </c>
      <c r="B20" s="20" t="s">
        <v>634</v>
      </c>
      <c r="C20" s="20">
        <v>70</v>
      </c>
      <c r="D20" s="20">
        <v>60</v>
      </c>
      <c r="E20" s="20">
        <v>60</v>
      </c>
      <c r="F20" s="20" t="s">
        <v>588</v>
      </c>
      <c r="G20" s="20" t="s">
        <v>729</v>
      </c>
      <c r="H20" s="20" t="s">
        <v>103</v>
      </c>
      <c r="I20" s="20" t="s">
        <v>146</v>
      </c>
      <c r="J20" s="20" t="s">
        <v>74</v>
      </c>
      <c r="K20" s="20"/>
    </row>
    <row r="21" spans="1:11" ht="15" customHeight="1">
      <c r="A21" s="20">
        <v>19</v>
      </c>
      <c r="B21" s="20" t="s">
        <v>80</v>
      </c>
      <c r="C21" s="20">
        <v>60</v>
      </c>
      <c r="D21" s="20"/>
      <c r="E21" s="20"/>
      <c r="F21" s="20" t="s">
        <v>589</v>
      </c>
      <c r="G21" s="20" t="s">
        <v>730</v>
      </c>
      <c r="H21" s="20" t="s">
        <v>394</v>
      </c>
      <c r="I21" s="20" t="s">
        <v>648</v>
      </c>
      <c r="J21" s="20" t="s">
        <v>73</v>
      </c>
      <c r="K21" s="20"/>
    </row>
    <row r="22" spans="1:11">
      <c r="A22" s="20">
        <v>20</v>
      </c>
      <c r="B22" s="20" t="s">
        <v>634</v>
      </c>
      <c r="C22" s="20">
        <v>20</v>
      </c>
      <c r="D22" s="20">
        <v>20</v>
      </c>
      <c r="E22" s="20">
        <v>20</v>
      </c>
      <c r="F22" s="20" t="s">
        <v>590</v>
      </c>
      <c r="G22" s="20" t="s">
        <v>731</v>
      </c>
      <c r="H22" s="20" t="s">
        <v>163</v>
      </c>
      <c r="I22" s="20" t="s">
        <v>136</v>
      </c>
      <c r="J22" s="20" t="s">
        <v>74</v>
      </c>
      <c r="K22" s="20"/>
    </row>
    <row r="23" spans="1:11">
      <c r="A23" s="20">
        <v>21</v>
      </c>
      <c r="B23" s="20" t="s">
        <v>634</v>
      </c>
      <c r="C23" s="20">
        <v>80</v>
      </c>
      <c r="D23" s="20">
        <v>30</v>
      </c>
      <c r="E23" s="20">
        <v>120</v>
      </c>
      <c r="F23" s="20" t="s">
        <v>591</v>
      </c>
      <c r="G23" s="20"/>
      <c r="H23" s="20" t="s">
        <v>732</v>
      </c>
      <c r="I23" s="20" t="s">
        <v>733</v>
      </c>
      <c r="J23" s="20" t="s">
        <v>74</v>
      </c>
      <c r="K23" s="20"/>
    </row>
    <row r="24" spans="1:11" ht="15" customHeight="1">
      <c r="A24" s="20">
        <v>22</v>
      </c>
      <c r="B24" s="20" t="s">
        <v>80</v>
      </c>
      <c r="C24" s="20">
        <v>80</v>
      </c>
      <c r="D24" s="20"/>
      <c r="E24" s="20"/>
      <c r="F24" s="20" t="s">
        <v>592</v>
      </c>
      <c r="G24" s="20" t="s">
        <v>759</v>
      </c>
      <c r="H24" s="20" t="s">
        <v>103</v>
      </c>
      <c r="I24" s="20" t="s">
        <v>649</v>
      </c>
      <c r="J24" s="20" t="s">
        <v>74</v>
      </c>
      <c r="K24" s="20"/>
    </row>
    <row r="25" spans="1:11" ht="15" customHeight="1">
      <c r="A25" s="20">
        <v>23</v>
      </c>
      <c r="B25" s="20" t="s">
        <v>80</v>
      </c>
      <c r="C25" s="20">
        <v>10</v>
      </c>
      <c r="D25" s="20"/>
      <c r="E25" s="20"/>
      <c r="F25" s="20" t="s">
        <v>593</v>
      </c>
      <c r="G25" s="20" t="s">
        <v>734</v>
      </c>
      <c r="H25" s="20" t="s">
        <v>175</v>
      </c>
      <c r="I25" s="20" t="s">
        <v>150</v>
      </c>
      <c r="J25" s="20" t="s">
        <v>72</v>
      </c>
      <c r="K25" s="20"/>
    </row>
    <row r="26" spans="1:11">
      <c r="A26" s="20">
        <v>24</v>
      </c>
      <c r="B26" s="20" t="s">
        <v>634</v>
      </c>
      <c r="C26" s="20">
        <v>30</v>
      </c>
      <c r="D26" s="20">
        <v>30</v>
      </c>
      <c r="E26" s="20">
        <v>20</v>
      </c>
      <c r="F26" s="20" t="s">
        <v>594</v>
      </c>
      <c r="G26" s="20" t="s">
        <v>735</v>
      </c>
      <c r="H26" s="20" t="s">
        <v>545</v>
      </c>
      <c r="I26" s="20" t="s">
        <v>647</v>
      </c>
      <c r="J26" s="20" t="s">
        <v>73</v>
      </c>
      <c r="K26" s="20"/>
    </row>
    <row r="27" spans="1:11" ht="15" customHeight="1">
      <c r="A27" s="20">
        <v>25</v>
      </c>
      <c r="B27" s="20" t="s">
        <v>81</v>
      </c>
      <c r="C27" s="20">
        <v>41</v>
      </c>
      <c r="D27" s="20">
        <v>10</v>
      </c>
      <c r="E27" s="20">
        <v>40</v>
      </c>
      <c r="F27" s="20" t="s">
        <v>595</v>
      </c>
      <c r="G27" s="20" t="s">
        <v>153</v>
      </c>
      <c r="H27" s="20" t="s">
        <v>103</v>
      </c>
      <c r="I27" s="20" t="s">
        <v>149</v>
      </c>
      <c r="J27" s="20" t="s">
        <v>73</v>
      </c>
      <c r="K27" s="20"/>
    </row>
    <row r="28" spans="1:11" ht="15" customHeight="1">
      <c r="A28" s="20">
        <v>26</v>
      </c>
      <c r="B28" s="20" t="s">
        <v>79</v>
      </c>
      <c r="C28" s="20">
        <v>18</v>
      </c>
      <c r="D28" s="20"/>
      <c r="E28" s="20"/>
      <c r="F28" s="20" t="s">
        <v>596</v>
      </c>
      <c r="G28" s="20" t="s">
        <v>736</v>
      </c>
      <c r="H28" s="20" t="s">
        <v>394</v>
      </c>
      <c r="I28" s="20" t="s">
        <v>191</v>
      </c>
      <c r="J28" s="20" t="s">
        <v>72</v>
      </c>
      <c r="K28" s="20"/>
    </row>
    <row r="29" spans="1:11">
      <c r="A29" s="20">
        <v>27</v>
      </c>
      <c r="B29" s="20" t="s">
        <v>634</v>
      </c>
      <c r="C29" s="20">
        <v>10</v>
      </c>
      <c r="D29" s="20">
        <v>10</v>
      </c>
      <c r="E29" s="20">
        <v>20</v>
      </c>
      <c r="F29" s="20" t="s">
        <v>597</v>
      </c>
      <c r="G29" s="20" t="s">
        <v>737</v>
      </c>
      <c r="H29" s="20" t="s">
        <v>401</v>
      </c>
      <c r="I29" s="20" t="s">
        <v>650</v>
      </c>
      <c r="J29" s="20" t="s">
        <v>72</v>
      </c>
      <c r="K29" s="20"/>
    </row>
    <row r="30" spans="1:11" ht="15" customHeight="1">
      <c r="A30" s="20">
        <v>28</v>
      </c>
      <c r="B30" s="20" t="s">
        <v>80</v>
      </c>
      <c r="C30" s="20">
        <v>50</v>
      </c>
      <c r="D30" s="20"/>
      <c r="E30" s="20"/>
      <c r="F30" s="20" t="s">
        <v>598</v>
      </c>
      <c r="G30" s="20" t="s">
        <v>738</v>
      </c>
      <c r="H30" s="20" t="s">
        <v>103</v>
      </c>
      <c r="I30" s="20" t="s">
        <v>149</v>
      </c>
      <c r="J30" s="20" t="s">
        <v>72</v>
      </c>
      <c r="K30" s="20"/>
    </row>
    <row r="31" spans="1:11" ht="15" customHeight="1">
      <c r="A31" s="20">
        <v>29</v>
      </c>
      <c r="B31" s="20" t="s">
        <v>81</v>
      </c>
      <c r="C31" s="20">
        <v>32</v>
      </c>
      <c r="D31" s="20">
        <v>30</v>
      </c>
      <c r="E31" s="20">
        <v>40</v>
      </c>
      <c r="F31" s="20" t="s">
        <v>599</v>
      </c>
      <c r="G31" s="20"/>
      <c r="H31" s="20" t="s">
        <v>171</v>
      </c>
      <c r="I31" s="20" t="s">
        <v>143</v>
      </c>
      <c r="J31" s="20" t="s">
        <v>72</v>
      </c>
      <c r="K31" s="20"/>
    </row>
    <row r="32" spans="1:11" ht="15" customHeight="1">
      <c r="A32" s="20">
        <v>30</v>
      </c>
      <c r="B32" s="20" t="s">
        <v>79</v>
      </c>
      <c r="C32" s="20">
        <v>70</v>
      </c>
      <c r="D32" s="20"/>
      <c r="E32" s="20"/>
      <c r="F32" s="20" t="s">
        <v>600</v>
      </c>
      <c r="G32" s="20" t="s">
        <v>739</v>
      </c>
      <c r="H32" s="20" t="s">
        <v>103</v>
      </c>
      <c r="I32" s="20" t="s">
        <v>297</v>
      </c>
      <c r="J32" s="20" t="s">
        <v>74</v>
      </c>
      <c r="K32" s="20"/>
    </row>
    <row r="33" spans="1:11" ht="15" customHeight="1">
      <c r="A33" s="21">
        <v>31</v>
      </c>
      <c r="B33" s="21" t="s">
        <v>81</v>
      </c>
      <c r="C33" s="21">
        <v>92</v>
      </c>
      <c r="D33" s="21">
        <v>120</v>
      </c>
      <c r="E33" s="21">
        <v>120</v>
      </c>
      <c r="F33" s="21" t="s">
        <v>601</v>
      </c>
      <c r="G33" s="21" t="s">
        <v>740</v>
      </c>
      <c r="H33" s="21" t="s">
        <v>103</v>
      </c>
      <c r="I33" s="21" t="s">
        <v>651</v>
      </c>
      <c r="J33" s="21" t="s">
        <v>74</v>
      </c>
      <c r="K33" s="21"/>
    </row>
    <row r="34" spans="1:11" ht="15" customHeight="1">
      <c r="A34" s="21">
        <v>32</v>
      </c>
      <c r="B34" s="21" t="s">
        <v>81</v>
      </c>
      <c r="C34" s="21">
        <v>27</v>
      </c>
      <c r="D34" s="21">
        <v>30</v>
      </c>
      <c r="E34" s="21">
        <v>20</v>
      </c>
      <c r="F34" s="21" t="s">
        <v>602</v>
      </c>
      <c r="G34" s="21" t="s">
        <v>741</v>
      </c>
      <c r="H34" s="21" t="s">
        <v>652</v>
      </c>
      <c r="I34" s="21" t="s">
        <v>647</v>
      </c>
      <c r="J34" s="21" t="s">
        <v>73</v>
      </c>
      <c r="K34" s="21"/>
    </row>
    <row r="35" spans="1:11" ht="15" customHeight="1">
      <c r="A35" s="21">
        <v>33</v>
      </c>
      <c r="B35" s="21" t="s">
        <v>81</v>
      </c>
      <c r="C35" s="21">
        <v>40</v>
      </c>
      <c r="D35" s="21">
        <v>30</v>
      </c>
      <c r="E35" s="21">
        <v>30</v>
      </c>
      <c r="F35" s="21" t="s">
        <v>603</v>
      </c>
      <c r="G35" s="21" t="s">
        <v>117</v>
      </c>
      <c r="H35" s="21" t="s">
        <v>103</v>
      </c>
      <c r="I35" s="21" t="s">
        <v>117</v>
      </c>
      <c r="J35" s="21" t="s">
        <v>72</v>
      </c>
      <c r="K35" s="21"/>
    </row>
    <row r="36" spans="1:11">
      <c r="A36" s="21">
        <v>34</v>
      </c>
      <c r="B36" s="21" t="s">
        <v>634</v>
      </c>
      <c r="C36" s="21">
        <v>10</v>
      </c>
      <c r="D36" s="21">
        <v>20</v>
      </c>
      <c r="E36" s="21">
        <v>10</v>
      </c>
      <c r="F36" s="21" t="s">
        <v>604</v>
      </c>
      <c r="G36" s="21" t="s">
        <v>742</v>
      </c>
      <c r="H36" s="21" t="s">
        <v>444</v>
      </c>
      <c r="I36" s="21" t="s">
        <v>339</v>
      </c>
      <c r="J36" s="21" t="s">
        <v>72</v>
      </c>
      <c r="K36" s="21"/>
    </row>
    <row r="37" spans="1:11">
      <c r="A37" s="21">
        <v>35</v>
      </c>
      <c r="B37" s="21" t="s">
        <v>634</v>
      </c>
      <c r="C37" s="21">
        <v>80</v>
      </c>
      <c r="D37" s="21">
        <v>70</v>
      </c>
      <c r="E37" s="21">
        <v>130</v>
      </c>
      <c r="F37" s="21" t="s">
        <v>605</v>
      </c>
      <c r="G37" s="21"/>
      <c r="H37" s="21" t="s">
        <v>743</v>
      </c>
      <c r="I37" s="21" t="s">
        <v>744</v>
      </c>
      <c r="J37" s="21" t="s">
        <v>74</v>
      </c>
      <c r="K37" s="21"/>
    </row>
    <row r="38" spans="1:11" ht="15" customHeight="1">
      <c r="A38" s="21">
        <v>36</v>
      </c>
      <c r="B38" s="21" t="s">
        <v>80</v>
      </c>
      <c r="C38" s="21">
        <v>50</v>
      </c>
      <c r="D38" s="21"/>
      <c r="E38" s="21"/>
      <c r="F38" s="21" t="s">
        <v>606</v>
      </c>
      <c r="G38" s="21" t="s">
        <v>745</v>
      </c>
      <c r="H38" s="21" t="s">
        <v>103</v>
      </c>
      <c r="I38" s="21" t="s">
        <v>653</v>
      </c>
      <c r="J38" s="21" t="s">
        <v>74</v>
      </c>
      <c r="K38" s="21"/>
    </row>
    <row r="39" spans="1:11" ht="15" customHeight="1">
      <c r="A39" s="21">
        <v>37</v>
      </c>
      <c r="B39" s="21" t="s">
        <v>81</v>
      </c>
      <c r="C39" s="21">
        <v>85</v>
      </c>
      <c r="D39" s="21">
        <v>80</v>
      </c>
      <c r="E39" s="21">
        <v>80</v>
      </c>
      <c r="F39" s="21" t="s">
        <v>607</v>
      </c>
      <c r="G39" s="21" t="s">
        <v>746</v>
      </c>
      <c r="H39" s="21" t="s">
        <v>654</v>
      </c>
      <c r="I39" s="21" t="s">
        <v>131</v>
      </c>
      <c r="J39" s="21" t="s">
        <v>74</v>
      </c>
      <c r="K39" s="21"/>
    </row>
    <row r="40" spans="1:11" ht="15" customHeight="1">
      <c r="A40" s="21">
        <v>38</v>
      </c>
      <c r="B40" s="21" t="s">
        <v>79</v>
      </c>
      <c r="C40" s="21">
        <v>50</v>
      </c>
      <c r="D40" s="21"/>
      <c r="E40" s="21"/>
      <c r="F40" s="21" t="s">
        <v>608</v>
      </c>
      <c r="G40" s="21" t="s">
        <v>747</v>
      </c>
      <c r="H40" s="21" t="s">
        <v>408</v>
      </c>
      <c r="I40" s="21" t="s">
        <v>655</v>
      </c>
      <c r="J40" s="21" t="s">
        <v>74</v>
      </c>
      <c r="K40" s="21"/>
    </row>
    <row r="41" spans="1:11">
      <c r="A41" s="21">
        <v>39</v>
      </c>
      <c r="B41" s="21" t="s">
        <v>634</v>
      </c>
      <c r="C41" s="21">
        <v>40</v>
      </c>
      <c r="D41" s="21">
        <v>30</v>
      </c>
      <c r="E41" s="21">
        <v>30</v>
      </c>
      <c r="F41" s="21" t="s">
        <v>609</v>
      </c>
      <c r="G41" s="21" t="s">
        <v>748</v>
      </c>
      <c r="H41" s="21" t="s">
        <v>144</v>
      </c>
      <c r="I41" s="21" t="s">
        <v>656</v>
      </c>
      <c r="J41" s="21" t="s">
        <v>73</v>
      </c>
      <c r="K41" s="21"/>
    </row>
    <row r="42" spans="1:11" ht="15" customHeight="1">
      <c r="A42" s="21">
        <v>40</v>
      </c>
      <c r="B42" s="21" t="s">
        <v>78</v>
      </c>
      <c r="C42" s="21"/>
      <c r="D42" s="21"/>
      <c r="E42" s="21">
        <v>200</v>
      </c>
      <c r="F42" s="21" t="s">
        <v>610</v>
      </c>
      <c r="G42" s="21"/>
      <c r="H42" s="21" t="s">
        <v>418</v>
      </c>
      <c r="I42" s="21" t="s">
        <v>749</v>
      </c>
      <c r="J42" s="21" t="s">
        <v>73</v>
      </c>
      <c r="K42" s="21"/>
    </row>
    <row r="43" spans="1:11" ht="15" customHeight="1">
      <c r="A43" s="21">
        <v>41</v>
      </c>
      <c r="B43" s="21" t="s">
        <v>79</v>
      </c>
      <c r="C43" s="21">
        <v>20</v>
      </c>
      <c r="D43" s="21"/>
      <c r="E43" s="21"/>
      <c r="F43" s="21" t="s">
        <v>611</v>
      </c>
      <c r="G43" s="21" t="s">
        <v>750</v>
      </c>
      <c r="H43" s="21" t="s">
        <v>123</v>
      </c>
      <c r="I43" s="21" t="s">
        <v>287</v>
      </c>
      <c r="J43" s="21" t="s">
        <v>73</v>
      </c>
      <c r="K43" s="21"/>
    </row>
    <row r="44" spans="1:11" ht="15" customHeight="1">
      <c r="A44" s="21">
        <v>42</v>
      </c>
      <c r="B44" s="21" t="s">
        <v>81</v>
      </c>
      <c r="C44" s="21">
        <v>45</v>
      </c>
      <c r="D44" s="21">
        <v>50</v>
      </c>
      <c r="E44" s="21">
        <v>20</v>
      </c>
      <c r="F44" s="21" t="s">
        <v>612</v>
      </c>
      <c r="G44" s="21"/>
      <c r="H44" s="21" t="s">
        <v>113</v>
      </c>
      <c r="I44" s="21" t="s">
        <v>657</v>
      </c>
      <c r="J44" s="21" t="s">
        <v>72</v>
      </c>
      <c r="K44" s="21"/>
    </row>
    <row r="45" spans="1:11" ht="15" customHeight="1">
      <c r="A45" s="21">
        <v>43</v>
      </c>
      <c r="B45" s="21" t="s">
        <v>79</v>
      </c>
      <c r="C45" s="21">
        <v>90</v>
      </c>
      <c r="D45" s="21"/>
      <c r="E45" s="21"/>
      <c r="F45" s="21" t="s">
        <v>613</v>
      </c>
      <c r="G45" s="21" t="s">
        <v>751</v>
      </c>
      <c r="H45" s="21" t="s">
        <v>103</v>
      </c>
      <c r="I45" s="21" t="s">
        <v>278</v>
      </c>
      <c r="J45" s="21" t="s">
        <v>73</v>
      </c>
      <c r="K45" s="21"/>
    </row>
    <row r="46" spans="1:11" ht="15" customHeight="1">
      <c r="A46" s="21">
        <v>44</v>
      </c>
      <c r="B46" s="21" t="s">
        <v>79</v>
      </c>
      <c r="C46" s="21">
        <v>17</v>
      </c>
      <c r="D46" s="21"/>
      <c r="E46" s="21"/>
      <c r="F46" s="21" t="s">
        <v>614</v>
      </c>
      <c r="G46" s="21" t="s">
        <v>752</v>
      </c>
      <c r="H46" s="21" t="s">
        <v>563</v>
      </c>
      <c r="I46" s="21" t="s">
        <v>243</v>
      </c>
      <c r="J46" s="21" t="s">
        <v>72</v>
      </c>
      <c r="K46" s="21"/>
    </row>
    <row r="47" spans="1:11" ht="15" customHeight="1">
      <c r="A47" s="21">
        <v>45</v>
      </c>
      <c r="B47" s="21" t="s">
        <v>80</v>
      </c>
      <c r="C47" s="21">
        <v>35</v>
      </c>
      <c r="D47" s="21"/>
      <c r="E47" s="21"/>
      <c r="F47" s="21" t="s">
        <v>615</v>
      </c>
      <c r="G47" s="21" t="s">
        <v>753</v>
      </c>
      <c r="H47" s="21" t="s">
        <v>103</v>
      </c>
      <c r="I47" s="21" t="s">
        <v>238</v>
      </c>
      <c r="J47" s="21" t="s">
        <v>72</v>
      </c>
      <c r="K47" s="21"/>
    </row>
    <row r="48" spans="1:11" ht="15" customHeight="1">
      <c r="A48" s="22">
        <v>46</v>
      </c>
      <c r="B48" s="22" t="s">
        <v>80</v>
      </c>
      <c r="C48" s="22">
        <v>35</v>
      </c>
      <c r="D48" s="22"/>
      <c r="E48" s="22"/>
      <c r="F48" s="22" t="s">
        <v>616</v>
      </c>
      <c r="G48" s="22" t="s">
        <v>754</v>
      </c>
      <c r="H48" s="22" t="s">
        <v>103</v>
      </c>
      <c r="I48" s="22" t="s">
        <v>658</v>
      </c>
      <c r="J48" s="22" t="s">
        <v>74</v>
      </c>
      <c r="K48" s="22"/>
    </row>
    <row r="49" spans="1:11" ht="15" customHeight="1">
      <c r="A49" s="22">
        <v>47</v>
      </c>
      <c r="B49" s="22" t="s">
        <v>81</v>
      </c>
      <c r="C49" s="22">
        <v>40</v>
      </c>
      <c r="D49" s="22">
        <v>30</v>
      </c>
      <c r="E49" s="22">
        <v>30</v>
      </c>
      <c r="F49" s="22" t="s">
        <v>617</v>
      </c>
      <c r="G49" s="22" t="s">
        <v>689</v>
      </c>
      <c r="H49" s="22" t="s">
        <v>422</v>
      </c>
      <c r="I49" s="22" t="s">
        <v>243</v>
      </c>
      <c r="J49" s="22" t="s">
        <v>72</v>
      </c>
      <c r="K49" s="22"/>
    </row>
    <row r="50" spans="1:11">
      <c r="A50" s="22">
        <v>48</v>
      </c>
      <c r="B50" s="22" t="s">
        <v>634</v>
      </c>
      <c r="C50" s="22">
        <v>80</v>
      </c>
      <c r="D50" s="22">
        <v>40</v>
      </c>
      <c r="E50" s="22">
        <v>160</v>
      </c>
      <c r="F50" s="22" t="s">
        <v>618</v>
      </c>
      <c r="G50" s="22"/>
      <c r="H50" s="22" t="s">
        <v>674</v>
      </c>
      <c r="I50" s="22" t="s">
        <v>724</v>
      </c>
      <c r="J50" s="22" t="s">
        <v>74</v>
      </c>
      <c r="K50" s="22"/>
    </row>
    <row r="51" spans="1:11">
      <c r="A51" s="22">
        <v>49</v>
      </c>
      <c r="B51" s="22" t="s">
        <v>634</v>
      </c>
      <c r="C51" s="22">
        <v>35</v>
      </c>
      <c r="D51" s="22">
        <v>30</v>
      </c>
      <c r="E51" s="22">
        <v>30</v>
      </c>
      <c r="F51" s="22" t="s">
        <v>619</v>
      </c>
      <c r="G51" s="22" t="s">
        <v>726</v>
      </c>
      <c r="H51" s="22" t="s">
        <v>659</v>
      </c>
      <c r="I51" s="22" t="s">
        <v>647</v>
      </c>
      <c r="J51" s="22" t="s">
        <v>73</v>
      </c>
      <c r="K51" s="22"/>
    </row>
    <row r="52" spans="1:11" ht="15" customHeight="1">
      <c r="A52" s="22">
        <v>50</v>
      </c>
      <c r="B52" s="22" t="s">
        <v>81</v>
      </c>
      <c r="C52" s="22">
        <v>60</v>
      </c>
      <c r="D52" s="22">
        <v>40</v>
      </c>
      <c r="E52" s="22">
        <v>60</v>
      </c>
      <c r="F52" s="22" t="s">
        <v>620</v>
      </c>
      <c r="G52" s="22" t="s">
        <v>725</v>
      </c>
      <c r="H52" s="22" t="s">
        <v>102</v>
      </c>
      <c r="I52" s="22" t="s">
        <v>660</v>
      </c>
      <c r="J52" s="22" t="s">
        <v>73</v>
      </c>
      <c r="K52" s="22"/>
    </row>
    <row r="53" spans="1:11" ht="15" customHeight="1">
      <c r="A53" s="22">
        <v>51</v>
      </c>
      <c r="B53" s="22" t="s">
        <v>79</v>
      </c>
      <c r="C53" s="22">
        <v>10</v>
      </c>
      <c r="D53" s="22"/>
      <c r="E53" s="22"/>
      <c r="F53" s="22" t="s">
        <v>621</v>
      </c>
      <c r="G53" s="22" t="s">
        <v>727</v>
      </c>
      <c r="H53" s="22" t="s">
        <v>430</v>
      </c>
      <c r="I53" s="22" t="s">
        <v>351</v>
      </c>
      <c r="J53" s="22" t="s">
        <v>72</v>
      </c>
      <c r="K53" s="22"/>
    </row>
    <row r="54" spans="1:11" ht="15" customHeight="1">
      <c r="A54" s="22">
        <v>52</v>
      </c>
      <c r="B54" s="22" t="s">
        <v>81</v>
      </c>
      <c r="C54" s="22">
        <v>95</v>
      </c>
      <c r="D54" s="22">
        <v>80</v>
      </c>
      <c r="E54" s="22">
        <v>80</v>
      </c>
      <c r="F54" s="22" t="s">
        <v>622</v>
      </c>
      <c r="G54" s="22" t="s">
        <v>723</v>
      </c>
      <c r="H54" s="22" t="s">
        <v>103</v>
      </c>
      <c r="I54" s="22" t="s">
        <v>661</v>
      </c>
      <c r="J54" s="22" t="s">
        <v>74</v>
      </c>
      <c r="K54" s="22"/>
    </row>
    <row r="55" spans="1:11" ht="15" customHeight="1">
      <c r="A55" s="22">
        <v>53</v>
      </c>
      <c r="B55" s="22" t="s">
        <v>81</v>
      </c>
      <c r="C55" s="22">
        <v>50</v>
      </c>
      <c r="D55" s="22">
        <v>40</v>
      </c>
      <c r="E55" s="22">
        <v>40</v>
      </c>
      <c r="F55" s="22" t="s">
        <v>623</v>
      </c>
      <c r="G55" s="22" t="s">
        <v>755</v>
      </c>
      <c r="H55" s="22" t="s">
        <v>130</v>
      </c>
      <c r="I55" s="22" t="s">
        <v>131</v>
      </c>
      <c r="J55" s="22" t="s">
        <v>73</v>
      </c>
      <c r="K55" s="22"/>
    </row>
    <row r="56" spans="1:11" ht="15" customHeight="1">
      <c r="A56" s="22">
        <v>54</v>
      </c>
      <c r="B56" s="22" t="s">
        <v>80</v>
      </c>
      <c r="C56" s="22">
        <v>30</v>
      </c>
      <c r="D56" s="22"/>
      <c r="E56" s="22"/>
      <c r="F56" s="22" t="s">
        <v>624</v>
      </c>
      <c r="G56" s="22" t="s">
        <v>722</v>
      </c>
      <c r="H56" s="22" t="s">
        <v>89</v>
      </c>
      <c r="I56" s="22" t="s">
        <v>257</v>
      </c>
      <c r="J56" s="22" t="s">
        <v>72</v>
      </c>
      <c r="K56" s="22"/>
    </row>
    <row r="57" spans="1:11" ht="15" customHeight="1">
      <c r="A57" s="22">
        <v>55</v>
      </c>
      <c r="B57" s="22" t="s">
        <v>81</v>
      </c>
      <c r="C57" s="22">
        <v>19</v>
      </c>
      <c r="D57" s="22">
        <v>10</v>
      </c>
      <c r="E57" s="22">
        <v>10</v>
      </c>
      <c r="F57" s="22" t="s">
        <v>625</v>
      </c>
      <c r="G57" s="22" t="s">
        <v>721</v>
      </c>
      <c r="H57" s="22" t="s">
        <v>420</v>
      </c>
      <c r="I57" s="22" t="s">
        <v>662</v>
      </c>
      <c r="J57" s="22" t="s">
        <v>73</v>
      </c>
      <c r="K57" s="22"/>
    </row>
    <row r="58" spans="1:11" ht="15" customHeight="1">
      <c r="A58" s="22">
        <v>56</v>
      </c>
      <c r="B58" s="22" t="s">
        <v>81</v>
      </c>
      <c r="C58" s="22">
        <v>75</v>
      </c>
      <c r="D58" s="22">
        <v>70</v>
      </c>
      <c r="E58" s="22">
        <v>50</v>
      </c>
      <c r="F58" s="22" t="s">
        <v>626</v>
      </c>
      <c r="G58" s="22" t="s">
        <v>362</v>
      </c>
      <c r="H58" s="22" t="s">
        <v>103</v>
      </c>
      <c r="I58" s="22" t="s">
        <v>663</v>
      </c>
      <c r="J58" s="22" t="s">
        <v>74</v>
      </c>
      <c r="K58" s="22"/>
    </row>
    <row r="59" spans="1:11" ht="15" customHeight="1">
      <c r="A59" s="22">
        <v>57</v>
      </c>
      <c r="B59" s="22" t="s">
        <v>79</v>
      </c>
      <c r="C59" s="22">
        <v>60</v>
      </c>
      <c r="D59" s="22"/>
      <c r="E59" s="22"/>
      <c r="F59" s="22" t="s">
        <v>627</v>
      </c>
      <c r="G59" s="22" t="s">
        <v>756</v>
      </c>
      <c r="H59" s="22" t="s">
        <v>103</v>
      </c>
      <c r="I59" s="22" t="s">
        <v>664</v>
      </c>
      <c r="J59" s="22" t="s">
        <v>74</v>
      </c>
      <c r="K59" s="22"/>
    </row>
    <row r="60" spans="1:11" ht="15" customHeight="1">
      <c r="A60" s="22">
        <v>58</v>
      </c>
      <c r="B60" s="22" t="s">
        <v>78</v>
      </c>
      <c r="C60" s="22"/>
      <c r="D60" s="22"/>
      <c r="E60" s="22">
        <v>240</v>
      </c>
      <c r="F60" s="22" t="s">
        <v>628</v>
      </c>
      <c r="G60" s="22"/>
      <c r="H60" s="22" t="s">
        <v>719</v>
      </c>
      <c r="I60" s="22" t="s">
        <v>720</v>
      </c>
      <c r="J60" s="22" t="s">
        <v>73</v>
      </c>
      <c r="K60" s="22"/>
    </row>
    <row r="61" spans="1:11" ht="15" customHeight="1">
      <c r="A61" s="22">
        <v>59</v>
      </c>
      <c r="B61" s="22" t="s">
        <v>81</v>
      </c>
      <c r="C61" s="22">
        <v>62</v>
      </c>
      <c r="D61" s="22">
        <v>60</v>
      </c>
      <c r="E61" s="22">
        <v>70</v>
      </c>
      <c r="F61" s="22" t="s">
        <v>629</v>
      </c>
      <c r="G61" s="22"/>
      <c r="H61" s="22" t="s">
        <v>422</v>
      </c>
      <c r="I61" s="22" t="s">
        <v>121</v>
      </c>
      <c r="J61" s="22" t="s">
        <v>72</v>
      </c>
      <c r="K61" s="22"/>
    </row>
    <row r="62" spans="1:11" ht="15" customHeight="1">
      <c r="A62" s="22">
        <v>60</v>
      </c>
      <c r="B62" s="22" t="s">
        <v>81</v>
      </c>
      <c r="C62" s="22">
        <v>23</v>
      </c>
      <c r="D62" s="22">
        <v>20</v>
      </c>
      <c r="E62" s="22">
        <v>30</v>
      </c>
      <c r="F62" s="22" t="s">
        <v>630</v>
      </c>
      <c r="G62" s="22" t="s">
        <v>718</v>
      </c>
      <c r="H62" s="22" t="s">
        <v>103</v>
      </c>
      <c r="I62" s="22" t="s">
        <v>96</v>
      </c>
      <c r="J62" s="22" t="s">
        <v>72</v>
      </c>
      <c r="K62" s="22"/>
    </row>
    <row r="63" spans="1:11" ht="15" customHeight="1">
      <c r="A63" s="34" t="s">
        <v>631</v>
      </c>
      <c r="B63" s="34" t="s">
        <v>78</v>
      </c>
      <c r="C63" s="34"/>
      <c r="D63" s="34"/>
      <c r="E63" s="34">
        <v>220</v>
      </c>
      <c r="F63" s="34" t="s">
        <v>636</v>
      </c>
      <c r="G63" s="34"/>
      <c r="H63" s="34" t="s">
        <v>757</v>
      </c>
      <c r="I63" s="34" t="s">
        <v>758</v>
      </c>
      <c r="J63" s="34"/>
      <c r="K63" s="39"/>
    </row>
    <row r="64" spans="1:11" ht="15" customHeight="1">
      <c r="A64" s="34" t="s">
        <v>632</v>
      </c>
      <c r="B64" s="34" t="s">
        <v>78</v>
      </c>
      <c r="C64" s="34"/>
      <c r="D64" s="34"/>
      <c r="E64" s="34">
        <v>220</v>
      </c>
      <c r="F64" s="34" t="s">
        <v>637</v>
      </c>
      <c r="G64" s="34"/>
      <c r="H64" s="34" t="s">
        <v>757</v>
      </c>
      <c r="I64" s="34" t="s">
        <v>758</v>
      </c>
      <c r="J64" s="34"/>
      <c r="K64" s="39"/>
    </row>
    <row r="65" spans="1:11" ht="15" customHeight="1">
      <c r="A65" t="s">
        <v>633</v>
      </c>
      <c r="I65" s="33"/>
      <c r="J65" s="33"/>
      <c r="K65" s="1"/>
    </row>
    <row r="66" spans="1:11" ht="15" customHeight="1">
      <c r="I66" s="51" t="s">
        <v>566</v>
      </c>
      <c r="J66" s="51"/>
      <c r="K66">
        <f>SUM(K3:K65)</f>
        <v>0</v>
      </c>
    </row>
    <row r="67" spans="1:11" ht="15" customHeight="1">
      <c r="I67" s="51" t="s">
        <v>513</v>
      </c>
      <c r="J67" s="51"/>
      <c r="K67" s="27">
        <f>(K66-(K63+K64))/9</f>
        <v>0</v>
      </c>
    </row>
    <row r="68" spans="1:11" ht="15" customHeight="1">
      <c r="I68" s="51" t="s">
        <v>665</v>
      </c>
      <c r="J68" s="51"/>
      <c r="K68">
        <f>SUM(K3:K64)</f>
        <v>0</v>
      </c>
    </row>
  </sheetData>
  <autoFilter ref="A2:K68">
    <filterColumn colId="1"/>
  </autoFilter>
  <mergeCells count="5">
    <mergeCell ref="M3:O3"/>
    <mergeCell ref="I66:J66"/>
    <mergeCell ref="I67:J67"/>
    <mergeCell ref="A1:K1"/>
    <mergeCell ref="I68:J68"/>
  </mergeCells>
  <pageMargins left="0.7" right="0.7" top="0.75" bottom="0.75" header="0.3" footer="0.3"/>
  <pageSetup orientation="portrait" r:id="rId1"/>
  <ignoredErrors>
    <ignoredError sqref="K68" formulaRange="1"/>
  </ignoredErrors>
</worksheet>
</file>

<file path=xl/worksheets/sheet6.xml><?xml version="1.0" encoding="utf-8"?>
<worksheet xmlns="http://schemas.openxmlformats.org/spreadsheetml/2006/main" xmlns:r="http://schemas.openxmlformats.org/officeDocument/2006/relationships">
  <sheetPr filterMode="1">
    <tabColor theme="9" tint="-0.249977111117893"/>
  </sheetPr>
  <dimension ref="A1:O96"/>
  <sheetViews>
    <sheetView workbookViewId="0">
      <pane xSplit="1" ySplit="2" topLeftCell="B78" activePane="bottomRight" state="frozen"/>
      <selection pane="topRight" activeCell="B1" sqref="B1"/>
      <selection pane="bottomLeft" activeCell="A3" sqref="A3"/>
      <selection pane="bottomRight" activeCell="B2" sqref="B2"/>
    </sheetView>
  </sheetViews>
  <sheetFormatPr defaultRowHeight="15"/>
  <cols>
    <col min="1" max="1" width="8.5703125" customWidth="1"/>
    <col min="2" max="2" width="5.28515625" bestFit="1" customWidth="1"/>
    <col min="3" max="3" width="5.7109375" bestFit="1" customWidth="1"/>
    <col min="4" max="5" width="4" bestFit="1" customWidth="1"/>
    <col min="6" max="6" width="23" bestFit="1" customWidth="1"/>
    <col min="7" max="7" width="34.5703125" customWidth="1"/>
    <col min="8" max="8" width="16" bestFit="1" customWidth="1"/>
    <col min="9" max="9" width="38.42578125" bestFit="1" customWidth="1"/>
    <col min="10" max="10" width="6.140625" bestFit="1" customWidth="1"/>
    <col min="11" max="11" width="10.42578125" bestFit="1" customWidth="1"/>
    <col min="12" max="12" width="2.7109375" customWidth="1"/>
    <col min="13" max="13" width="2.7109375" bestFit="1" customWidth="1"/>
    <col min="14" max="14" width="2.7109375" customWidth="1"/>
    <col min="15" max="15" width="11.140625" bestFit="1" customWidth="1"/>
  </cols>
  <sheetData>
    <row r="1" spans="1:15" ht="30.75">
      <c r="A1" s="52" t="s">
        <v>762</v>
      </c>
      <c r="B1" s="52"/>
      <c r="C1" s="52"/>
      <c r="D1" s="52"/>
      <c r="E1" s="52"/>
      <c r="F1" s="52"/>
      <c r="G1" s="52"/>
      <c r="H1" s="52"/>
      <c r="I1" s="52"/>
      <c r="J1" s="52"/>
      <c r="K1" s="52"/>
    </row>
    <row r="2" spans="1:15" ht="15.75" thickBot="1">
      <c r="A2" s="28" t="s">
        <v>1</v>
      </c>
      <c r="B2" s="28" t="s">
        <v>2</v>
      </c>
      <c r="C2" s="28" t="s">
        <v>3</v>
      </c>
      <c r="D2" s="28" t="s">
        <v>4</v>
      </c>
      <c r="E2" s="28" t="s">
        <v>5</v>
      </c>
      <c r="F2" s="28" t="s">
        <v>6</v>
      </c>
      <c r="G2" s="28" t="s">
        <v>7</v>
      </c>
      <c r="H2" s="28" t="s">
        <v>9</v>
      </c>
      <c r="I2" s="28" t="s">
        <v>8</v>
      </c>
      <c r="J2" s="28" t="s">
        <v>10</v>
      </c>
      <c r="K2" s="28" t="s">
        <v>446</v>
      </c>
    </row>
    <row r="3" spans="1:15" ht="15.75" thickBot="1">
      <c r="A3" s="14">
        <v>1</v>
      </c>
      <c r="B3" s="14" t="s">
        <v>767</v>
      </c>
      <c r="C3" s="14">
        <v>55</v>
      </c>
      <c r="D3" s="14">
        <v>50</v>
      </c>
      <c r="E3" s="14">
        <v>50</v>
      </c>
      <c r="F3" s="14" t="s">
        <v>768</v>
      </c>
      <c r="G3" s="14" t="s">
        <v>769</v>
      </c>
      <c r="H3" s="14" t="s">
        <v>639</v>
      </c>
      <c r="I3" s="14" t="s">
        <v>647</v>
      </c>
      <c r="J3" s="14" t="s">
        <v>770</v>
      </c>
      <c r="K3" s="14"/>
      <c r="M3" s="56" t="s">
        <v>11</v>
      </c>
      <c r="N3" s="56"/>
      <c r="O3" s="56"/>
    </row>
    <row r="4" spans="1:15" ht="15.75" hidden="1" thickTop="1">
      <c r="A4" s="14">
        <v>2</v>
      </c>
      <c r="B4" s="14" t="s">
        <v>771</v>
      </c>
      <c r="C4" s="14">
        <v>15</v>
      </c>
      <c r="D4" s="14"/>
      <c r="E4" s="14"/>
      <c r="F4" s="14" t="s">
        <v>772</v>
      </c>
      <c r="G4" s="14" t="s">
        <v>773</v>
      </c>
      <c r="H4" s="14" t="s">
        <v>169</v>
      </c>
      <c r="I4" s="14" t="s">
        <v>774</v>
      </c>
      <c r="J4" s="14" t="s">
        <v>775</v>
      </c>
      <c r="K4" s="14"/>
      <c r="M4" s="47" t="s">
        <v>72</v>
      </c>
      <c r="N4" s="45"/>
      <c r="O4" s="45" t="s">
        <v>75</v>
      </c>
    </row>
    <row r="5" spans="1:15" ht="15.75" hidden="1" thickTop="1">
      <c r="A5" s="14">
        <v>3</v>
      </c>
      <c r="B5" s="14"/>
      <c r="C5" s="14"/>
      <c r="D5" s="14"/>
      <c r="E5" s="14"/>
      <c r="F5" s="14"/>
      <c r="G5" s="14"/>
      <c r="H5" s="14"/>
      <c r="I5" s="14"/>
      <c r="J5" s="14"/>
      <c r="K5" s="14"/>
      <c r="M5" s="47" t="s">
        <v>73</v>
      </c>
      <c r="N5" s="45"/>
      <c r="O5" s="45" t="s">
        <v>76</v>
      </c>
    </row>
    <row r="6" spans="1:15" ht="15.75" hidden="1" thickTop="1">
      <c r="A6" s="14">
        <v>4</v>
      </c>
      <c r="B6" s="14" t="s">
        <v>776</v>
      </c>
      <c r="C6" s="14">
        <v>10</v>
      </c>
      <c r="D6" s="14"/>
      <c r="E6" s="14"/>
      <c r="F6" s="14" t="s">
        <v>777</v>
      </c>
      <c r="G6" s="14" t="s">
        <v>778</v>
      </c>
      <c r="H6" s="14" t="s">
        <v>103</v>
      </c>
      <c r="I6" s="14" t="s">
        <v>779</v>
      </c>
      <c r="J6" s="14" t="s">
        <v>775</v>
      </c>
      <c r="K6" s="14"/>
      <c r="M6" s="46" t="s">
        <v>74</v>
      </c>
      <c r="N6" s="45"/>
      <c r="O6" s="45" t="s">
        <v>77</v>
      </c>
    </row>
    <row r="7" spans="1:15" ht="15.75" hidden="1" thickTop="1">
      <c r="A7" s="14">
        <v>5</v>
      </c>
      <c r="B7" s="14" t="s">
        <v>771</v>
      </c>
      <c r="C7" s="14">
        <v>10</v>
      </c>
      <c r="D7" s="14"/>
      <c r="E7" s="14"/>
      <c r="F7" s="14" t="s">
        <v>780</v>
      </c>
      <c r="G7" s="14" t="s">
        <v>781</v>
      </c>
      <c r="H7" s="14" t="s">
        <v>103</v>
      </c>
      <c r="I7" s="14" t="s">
        <v>782</v>
      </c>
      <c r="J7" s="14" t="s">
        <v>775</v>
      </c>
      <c r="K7" s="14"/>
      <c r="M7" s="45"/>
      <c r="N7" s="45"/>
      <c r="O7" s="45"/>
    </row>
    <row r="8" spans="1:15" ht="15.75" hidden="1" thickTop="1">
      <c r="A8" s="14">
        <v>6</v>
      </c>
      <c r="B8" s="14" t="s">
        <v>775</v>
      </c>
      <c r="C8" s="14"/>
      <c r="D8" s="14"/>
      <c r="E8" s="14">
        <v>190</v>
      </c>
      <c r="F8" s="14" t="s">
        <v>783</v>
      </c>
      <c r="G8" s="14"/>
      <c r="H8" s="14" t="s">
        <v>784</v>
      </c>
      <c r="I8" s="14" t="s">
        <v>785</v>
      </c>
      <c r="J8" s="14" t="s">
        <v>770</v>
      </c>
      <c r="K8" s="14"/>
      <c r="M8" s="44" t="s">
        <v>78</v>
      </c>
      <c r="N8" s="45"/>
      <c r="O8" s="45" t="s">
        <v>87</v>
      </c>
    </row>
    <row r="9" spans="1:15" ht="15.75" hidden="1" thickTop="1">
      <c r="A9" s="14">
        <v>7</v>
      </c>
      <c r="B9" s="14" t="s">
        <v>786</v>
      </c>
      <c r="C9" s="14">
        <v>50</v>
      </c>
      <c r="D9" s="14">
        <v>40</v>
      </c>
      <c r="E9" s="14">
        <v>90</v>
      </c>
      <c r="F9" s="14" t="s">
        <v>787</v>
      </c>
      <c r="G9" s="14"/>
      <c r="H9" s="14" t="s">
        <v>165</v>
      </c>
      <c r="I9" s="14" t="s">
        <v>788</v>
      </c>
      <c r="J9" s="14" t="s">
        <v>770</v>
      </c>
      <c r="K9" s="14"/>
      <c r="M9" s="44" t="s">
        <v>79</v>
      </c>
      <c r="N9" s="45"/>
      <c r="O9" s="45" t="s">
        <v>86</v>
      </c>
    </row>
    <row r="10" spans="1:15" ht="15.75" hidden="1" thickTop="1">
      <c r="A10" s="14">
        <v>8</v>
      </c>
      <c r="B10" s="14" t="s">
        <v>771</v>
      </c>
      <c r="C10" s="14">
        <v>10</v>
      </c>
      <c r="D10" s="14"/>
      <c r="E10" s="14"/>
      <c r="F10" s="14" t="s">
        <v>789</v>
      </c>
      <c r="G10" s="14" t="s">
        <v>790</v>
      </c>
      <c r="H10" s="14" t="s">
        <v>103</v>
      </c>
      <c r="I10" s="14" t="s">
        <v>791</v>
      </c>
      <c r="J10" s="14" t="s">
        <v>792</v>
      </c>
      <c r="K10" s="14"/>
      <c r="M10" s="44" t="s">
        <v>80</v>
      </c>
      <c r="N10" s="45"/>
      <c r="O10" s="45" t="s">
        <v>85</v>
      </c>
    </row>
    <row r="11" spans="1:15" ht="15.75" hidden="1" thickTop="1">
      <c r="A11" s="14">
        <v>9</v>
      </c>
      <c r="B11" s="14"/>
      <c r="C11" s="14"/>
      <c r="D11" s="14"/>
      <c r="E11" s="14"/>
      <c r="F11" s="14"/>
      <c r="G11" s="14"/>
      <c r="H11" s="14"/>
      <c r="I11" s="14"/>
      <c r="J11" s="14"/>
      <c r="K11" s="14"/>
      <c r="M11" s="44" t="s">
        <v>81</v>
      </c>
      <c r="N11" s="45"/>
      <c r="O11" s="45" t="s">
        <v>84</v>
      </c>
    </row>
    <row r="12" spans="1:15" ht="15.75" thickTop="1">
      <c r="A12" s="14">
        <v>10</v>
      </c>
      <c r="B12" s="14" t="s">
        <v>767</v>
      </c>
      <c r="C12" s="14">
        <v>35</v>
      </c>
      <c r="D12" s="14">
        <v>30</v>
      </c>
      <c r="E12" s="14">
        <v>30</v>
      </c>
      <c r="F12" s="14" t="s">
        <v>280</v>
      </c>
      <c r="G12" s="14" t="s">
        <v>166</v>
      </c>
      <c r="H12" s="14" t="s">
        <v>103</v>
      </c>
      <c r="I12" s="14" t="s">
        <v>194</v>
      </c>
      <c r="J12" s="14" t="s">
        <v>775</v>
      </c>
      <c r="K12" s="14"/>
      <c r="M12" s="44" t="s">
        <v>82</v>
      </c>
      <c r="N12" s="45"/>
      <c r="O12" s="45" t="s">
        <v>83</v>
      </c>
    </row>
    <row r="13" spans="1:15">
      <c r="A13" s="14">
        <v>11</v>
      </c>
      <c r="B13" s="14" t="s">
        <v>767</v>
      </c>
      <c r="C13" s="14">
        <v>30</v>
      </c>
      <c r="D13" s="14">
        <v>20</v>
      </c>
      <c r="E13" s="14">
        <v>40</v>
      </c>
      <c r="F13" s="14" t="s">
        <v>793</v>
      </c>
      <c r="G13" s="14"/>
      <c r="H13" s="14" t="s">
        <v>196</v>
      </c>
      <c r="I13" s="14" t="s">
        <v>243</v>
      </c>
      <c r="J13" s="14" t="s">
        <v>775</v>
      </c>
      <c r="K13" s="14"/>
      <c r="M13" s="44" t="s">
        <v>447</v>
      </c>
      <c r="N13" s="45"/>
      <c r="O13" s="45" t="s">
        <v>459</v>
      </c>
    </row>
    <row r="14" spans="1:15">
      <c r="A14" s="14">
        <v>12</v>
      </c>
      <c r="B14" s="14" t="s">
        <v>81</v>
      </c>
      <c r="C14" s="14">
        <v>30</v>
      </c>
      <c r="D14" s="14">
        <v>30</v>
      </c>
      <c r="E14" s="14">
        <v>20</v>
      </c>
      <c r="F14" s="14" t="s">
        <v>765</v>
      </c>
      <c r="G14" s="14" t="s">
        <v>766</v>
      </c>
      <c r="H14" s="14" t="s">
        <v>389</v>
      </c>
      <c r="I14" s="14" t="s">
        <v>518</v>
      </c>
      <c r="J14" s="14" t="s">
        <v>72</v>
      </c>
      <c r="K14" s="14"/>
      <c r="M14" s="44" t="s">
        <v>634</v>
      </c>
      <c r="N14" s="45"/>
      <c r="O14" s="45" t="s">
        <v>635</v>
      </c>
    </row>
    <row r="15" spans="1:15" hidden="1">
      <c r="A15" s="14">
        <v>13</v>
      </c>
      <c r="B15" s="14" t="s">
        <v>776</v>
      </c>
      <c r="C15" s="14">
        <v>50</v>
      </c>
      <c r="D15" s="14"/>
      <c r="E15" s="14"/>
      <c r="F15" s="14" t="s">
        <v>794</v>
      </c>
      <c r="G15" s="14" t="s">
        <v>795</v>
      </c>
      <c r="H15" s="14" t="s">
        <v>378</v>
      </c>
      <c r="I15" s="14" t="s">
        <v>796</v>
      </c>
      <c r="J15" s="14" t="s">
        <v>792</v>
      </c>
      <c r="K15" s="14"/>
    </row>
    <row r="16" spans="1:15" hidden="1">
      <c r="A16" s="14">
        <v>14</v>
      </c>
      <c r="B16" s="14" t="s">
        <v>771</v>
      </c>
      <c r="C16" s="14">
        <v>90</v>
      </c>
      <c r="D16" s="14"/>
      <c r="E16" s="14"/>
      <c r="F16" s="14" t="s">
        <v>797</v>
      </c>
      <c r="G16" s="14" t="s">
        <v>798</v>
      </c>
      <c r="H16" s="14" t="s">
        <v>639</v>
      </c>
      <c r="I16" s="14" t="s">
        <v>799</v>
      </c>
      <c r="J16" s="14" t="s">
        <v>792</v>
      </c>
      <c r="K16" s="14"/>
    </row>
    <row r="17" spans="1:11" hidden="1">
      <c r="A17" s="14">
        <v>15</v>
      </c>
      <c r="B17" s="14" t="s">
        <v>800</v>
      </c>
      <c r="C17" s="14">
        <v>10</v>
      </c>
      <c r="D17" s="14"/>
      <c r="E17" s="14"/>
      <c r="F17" s="14" t="s">
        <v>801</v>
      </c>
      <c r="G17" s="14" t="s">
        <v>802</v>
      </c>
      <c r="H17" s="14" t="s">
        <v>103</v>
      </c>
      <c r="I17" s="14" t="s">
        <v>803</v>
      </c>
      <c r="J17" s="14" t="s">
        <v>792</v>
      </c>
      <c r="K17" s="14"/>
    </row>
    <row r="18" spans="1:11" hidden="1">
      <c r="A18" s="14">
        <v>16</v>
      </c>
      <c r="B18" s="14" t="s">
        <v>776</v>
      </c>
      <c r="C18" s="14">
        <v>40</v>
      </c>
      <c r="D18" s="14"/>
      <c r="E18" s="14"/>
      <c r="F18" s="14" t="s">
        <v>388</v>
      </c>
      <c r="G18" s="14" t="s">
        <v>325</v>
      </c>
      <c r="H18" s="14" t="s">
        <v>165</v>
      </c>
      <c r="I18" s="14" t="s">
        <v>220</v>
      </c>
      <c r="J18" s="14" t="s">
        <v>770</v>
      </c>
      <c r="K18" s="14"/>
    </row>
    <row r="19" spans="1:11">
      <c r="A19" s="14">
        <v>17</v>
      </c>
      <c r="B19" s="14" t="s">
        <v>767</v>
      </c>
      <c r="C19" s="14">
        <v>52</v>
      </c>
      <c r="D19" s="14">
        <v>100</v>
      </c>
      <c r="E19" s="14">
        <v>100</v>
      </c>
      <c r="F19" s="14" t="s">
        <v>804</v>
      </c>
      <c r="G19" s="14" t="s">
        <v>805</v>
      </c>
      <c r="H19" s="14" t="s">
        <v>378</v>
      </c>
      <c r="I19" s="14" t="s">
        <v>806</v>
      </c>
      <c r="J19" s="14" t="s">
        <v>770</v>
      </c>
      <c r="K19" s="14"/>
    </row>
    <row r="20" spans="1:11">
      <c r="A20" s="14">
        <v>18</v>
      </c>
      <c r="B20" s="14" t="s">
        <v>81</v>
      </c>
      <c r="C20" s="14">
        <v>39</v>
      </c>
      <c r="D20" s="14">
        <v>20</v>
      </c>
      <c r="E20" s="14">
        <v>40</v>
      </c>
      <c r="F20" s="14" t="s">
        <v>370</v>
      </c>
      <c r="G20" s="14" t="s">
        <v>371</v>
      </c>
      <c r="H20" s="14" t="s">
        <v>165</v>
      </c>
      <c r="I20" s="14" t="s">
        <v>220</v>
      </c>
      <c r="J20" s="14" t="s">
        <v>73</v>
      </c>
      <c r="K20" s="14"/>
    </row>
    <row r="21" spans="1:11" hidden="1">
      <c r="A21" s="16">
        <v>19</v>
      </c>
      <c r="B21" s="16"/>
      <c r="C21" s="16"/>
      <c r="D21" s="16"/>
      <c r="E21" s="16"/>
      <c r="F21" s="16"/>
      <c r="G21" s="16"/>
      <c r="H21" s="16"/>
      <c r="I21" s="16"/>
      <c r="J21" s="16"/>
      <c r="K21" s="16"/>
    </row>
    <row r="22" spans="1:11">
      <c r="A22" s="16">
        <v>20</v>
      </c>
      <c r="B22" s="16" t="s">
        <v>767</v>
      </c>
      <c r="C22" s="16">
        <v>40</v>
      </c>
      <c r="D22" s="16">
        <v>30</v>
      </c>
      <c r="E22" s="16">
        <v>30</v>
      </c>
      <c r="F22" s="16" t="s">
        <v>807</v>
      </c>
      <c r="G22" s="16" t="s">
        <v>808</v>
      </c>
      <c r="H22" s="16" t="s">
        <v>103</v>
      </c>
      <c r="I22" s="16" t="s">
        <v>149</v>
      </c>
      <c r="J22" s="16" t="s">
        <v>775</v>
      </c>
      <c r="K22" s="16"/>
    </row>
    <row r="23" spans="1:11" hidden="1">
      <c r="A23" s="16">
        <v>21</v>
      </c>
      <c r="B23" s="16" t="s">
        <v>776</v>
      </c>
      <c r="C23" s="16">
        <v>20</v>
      </c>
      <c r="D23" s="16"/>
      <c r="E23" s="16"/>
      <c r="F23" s="16" t="s">
        <v>29</v>
      </c>
      <c r="G23" s="16" t="s">
        <v>809</v>
      </c>
      <c r="H23" s="16" t="s">
        <v>163</v>
      </c>
      <c r="I23" s="16" t="s">
        <v>121</v>
      </c>
      <c r="J23" s="16" t="s">
        <v>775</v>
      </c>
      <c r="K23" s="16"/>
    </row>
    <row r="24" spans="1:11" hidden="1">
      <c r="A24" s="16">
        <v>22</v>
      </c>
      <c r="B24" s="16" t="s">
        <v>771</v>
      </c>
      <c r="C24" s="16">
        <v>10</v>
      </c>
      <c r="D24" s="16"/>
      <c r="E24" s="16"/>
      <c r="F24" s="16" t="s">
        <v>810</v>
      </c>
      <c r="G24" s="16" t="s">
        <v>811</v>
      </c>
      <c r="H24" s="16" t="s">
        <v>401</v>
      </c>
      <c r="I24" s="16" t="s">
        <v>543</v>
      </c>
      <c r="J24" s="16" t="s">
        <v>775</v>
      </c>
      <c r="K24" s="16"/>
    </row>
    <row r="25" spans="1:11">
      <c r="A25" s="16">
        <v>23</v>
      </c>
      <c r="B25" s="16" t="s">
        <v>767</v>
      </c>
      <c r="C25" s="16">
        <v>22</v>
      </c>
      <c r="D25" s="16">
        <v>10</v>
      </c>
      <c r="E25" s="16">
        <v>40</v>
      </c>
      <c r="F25" s="16" t="s">
        <v>242</v>
      </c>
      <c r="G25" s="16"/>
      <c r="H25" s="16" t="s">
        <v>394</v>
      </c>
      <c r="I25" s="16" t="s">
        <v>243</v>
      </c>
      <c r="J25" s="16" t="s">
        <v>775</v>
      </c>
      <c r="K25" s="16"/>
    </row>
    <row r="26" spans="1:11" hidden="1">
      <c r="A26" s="16">
        <v>24</v>
      </c>
      <c r="B26" s="16" t="s">
        <v>771</v>
      </c>
      <c r="C26" s="16">
        <v>35</v>
      </c>
      <c r="D26" s="16"/>
      <c r="E26" s="16"/>
      <c r="F26" s="16" t="s">
        <v>812</v>
      </c>
      <c r="G26" s="16" t="s">
        <v>813</v>
      </c>
      <c r="H26" s="16" t="s">
        <v>814</v>
      </c>
      <c r="I26" s="16" t="s">
        <v>218</v>
      </c>
      <c r="J26" s="16" t="s">
        <v>775</v>
      </c>
      <c r="K26" s="16"/>
    </row>
    <row r="27" spans="1:11">
      <c r="A27" s="16">
        <v>25</v>
      </c>
      <c r="B27" s="16" t="s">
        <v>767</v>
      </c>
      <c r="C27" s="16">
        <v>22</v>
      </c>
      <c r="D27" s="16">
        <v>30</v>
      </c>
      <c r="E27" s="16">
        <v>90</v>
      </c>
      <c r="F27" s="16" t="s">
        <v>815</v>
      </c>
      <c r="G27" s="16" t="s">
        <v>816</v>
      </c>
      <c r="H27" s="16" t="s">
        <v>103</v>
      </c>
      <c r="I27" s="16" t="s">
        <v>817</v>
      </c>
      <c r="J27" s="16" t="s">
        <v>770</v>
      </c>
      <c r="K27" s="16"/>
    </row>
    <row r="28" spans="1:11" hidden="1">
      <c r="A28" s="16">
        <v>26</v>
      </c>
      <c r="B28" s="16" t="s">
        <v>786</v>
      </c>
      <c r="C28" s="16">
        <v>83</v>
      </c>
      <c r="D28" s="16">
        <v>50</v>
      </c>
      <c r="E28" s="16">
        <v>150</v>
      </c>
      <c r="F28" s="16" t="s">
        <v>818</v>
      </c>
      <c r="G28" s="16"/>
      <c r="H28" s="16"/>
      <c r="I28" s="16" t="s">
        <v>819</v>
      </c>
      <c r="J28" s="16" t="s">
        <v>792</v>
      </c>
      <c r="K28" s="16"/>
    </row>
    <row r="29" spans="1:11" hidden="1">
      <c r="A29" s="16">
        <v>27</v>
      </c>
      <c r="B29" s="16" t="s">
        <v>776</v>
      </c>
      <c r="C29" s="16">
        <v>50</v>
      </c>
      <c r="D29" s="16"/>
      <c r="E29" s="16"/>
      <c r="F29" s="16" t="s">
        <v>820</v>
      </c>
      <c r="G29" s="16" t="s">
        <v>821</v>
      </c>
      <c r="H29" s="16" t="s">
        <v>177</v>
      </c>
      <c r="I29" s="16" t="s">
        <v>822</v>
      </c>
      <c r="J29" s="16" t="s">
        <v>775</v>
      </c>
      <c r="K29" s="16"/>
    </row>
    <row r="30" spans="1:11" hidden="1">
      <c r="A30" s="16">
        <v>28</v>
      </c>
      <c r="B30" s="16" t="s">
        <v>771</v>
      </c>
      <c r="C30" s="16">
        <v>85</v>
      </c>
      <c r="D30" s="16"/>
      <c r="E30" s="16"/>
      <c r="F30" s="16" t="s">
        <v>823</v>
      </c>
      <c r="G30" s="16" t="s">
        <v>824</v>
      </c>
      <c r="H30" s="16" t="s">
        <v>177</v>
      </c>
      <c r="I30" s="16" t="s">
        <v>825</v>
      </c>
      <c r="J30" s="16" t="s">
        <v>792</v>
      </c>
      <c r="K30" s="16"/>
    </row>
    <row r="31" spans="1:11" hidden="1">
      <c r="A31" s="16">
        <v>29</v>
      </c>
      <c r="B31" s="16" t="s">
        <v>776</v>
      </c>
      <c r="C31" s="16">
        <v>20</v>
      </c>
      <c r="D31" s="16"/>
      <c r="E31" s="16"/>
      <c r="F31" s="16" t="s">
        <v>826</v>
      </c>
      <c r="G31" s="16" t="s">
        <v>827</v>
      </c>
      <c r="H31" s="16" t="s">
        <v>394</v>
      </c>
      <c r="I31" s="16" t="s">
        <v>828</v>
      </c>
      <c r="J31" s="16" t="s">
        <v>770</v>
      </c>
      <c r="K31" s="16"/>
    </row>
    <row r="32" spans="1:11" hidden="1">
      <c r="A32" s="16">
        <v>30</v>
      </c>
      <c r="B32" s="16" t="s">
        <v>775</v>
      </c>
      <c r="C32" s="16"/>
      <c r="D32" s="16"/>
      <c r="E32" s="16">
        <v>190</v>
      </c>
      <c r="F32" s="16" t="s">
        <v>829</v>
      </c>
      <c r="G32" s="16"/>
      <c r="H32" s="16" t="s">
        <v>830</v>
      </c>
      <c r="I32" s="16" t="s">
        <v>831</v>
      </c>
      <c r="J32" s="16" t="s">
        <v>770</v>
      </c>
      <c r="K32" s="16"/>
    </row>
    <row r="33" spans="1:11">
      <c r="A33" s="16">
        <v>31</v>
      </c>
      <c r="B33" s="16" t="s">
        <v>767</v>
      </c>
      <c r="C33" s="16">
        <v>55</v>
      </c>
      <c r="D33" s="16">
        <v>40</v>
      </c>
      <c r="E33" s="16">
        <v>40</v>
      </c>
      <c r="F33" s="16" t="s">
        <v>832</v>
      </c>
      <c r="G33" s="16" t="s">
        <v>833</v>
      </c>
      <c r="H33" s="16" t="s">
        <v>177</v>
      </c>
      <c r="I33" s="16" t="s">
        <v>98</v>
      </c>
      <c r="J33" s="16" t="s">
        <v>770</v>
      </c>
      <c r="K33" s="16"/>
    </row>
    <row r="34" spans="1:11">
      <c r="A34" s="16">
        <v>32</v>
      </c>
      <c r="B34" s="16" t="s">
        <v>767</v>
      </c>
      <c r="C34" s="16">
        <v>62</v>
      </c>
      <c r="D34" s="16">
        <v>60</v>
      </c>
      <c r="E34" s="16">
        <v>60</v>
      </c>
      <c r="F34" s="16" t="s">
        <v>319</v>
      </c>
      <c r="G34" s="16" t="s">
        <v>320</v>
      </c>
      <c r="H34" s="16" t="s">
        <v>402</v>
      </c>
      <c r="I34" s="16" t="s">
        <v>92</v>
      </c>
      <c r="J34" s="16" t="s">
        <v>770</v>
      </c>
      <c r="K34" s="16"/>
    </row>
    <row r="35" spans="1:11" hidden="1">
      <c r="A35" s="16">
        <v>33</v>
      </c>
      <c r="B35" s="16" t="s">
        <v>776</v>
      </c>
      <c r="C35" s="16">
        <v>50</v>
      </c>
      <c r="D35" s="16"/>
      <c r="E35" s="16"/>
      <c r="F35" s="16" t="s">
        <v>834</v>
      </c>
      <c r="G35" s="16" t="s">
        <v>835</v>
      </c>
      <c r="H35" s="16" t="s">
        <v>396</v>
      </c>
      <c r="I35" s="16" t="s">
        <v>836</v>
      </c>
      <c r="J35" s="16" t="s">
        <v>792</v>
      </c>
      <c r="K35" s="16"/>
    </row>
    <row r="36" spans="1:11" hidden="1">
      <c r="A36" s="16">
        <v>34</v>
      </c>
      <c r="B36" s="16" t="s">
        <v>776</v>
      </c>
      <c r="C36" s="16">
        <v>80</v>
      </c>
      <c r="D36" s="16"/>
      <c r="E36" s="16"/>
      <c r="F36" s="16" t="s">
        <v>837</v>
      </c>
      <c r="G36" s="16" t="s">
        <v>838</v>
      </c>
      <c r="H36" s="16" t="s">
        <v>148</v>
      </c>
      <c r="I36" s="16" t="s">
        <v>839</v>
      </c>
      <c r="J36" s="16" t="s">
        <v>792</v>
      </c>
      <c r="K36" s="16"/>
    </row>
    <row r="37" spans="1:11" hidden="1">
      <c r="A37" s="16">
        <v>35</v>
      </c>
      <c r="B37" s="16" t="s">
        <v>840</v>
      </c>
      <c r="C37" s="16">
        <v>60</v>
      </c>
      <c r="D37" s="16">
        <v>30</v>
      </c>
      <c r="E37" s="16">
        <v>70</v>
      </c>
      <c r="F37" s="16" t="s">
        <v>841</v>
      </c>
      <c r="G37" s="16" t="s">
        <v>842</v>
      </c>
      <c r="H37" s="16" t="s">
        <v>396</v>
      </c>
      <c r="I37" s="16" t="s">
        <v>90</v>
      </c>
      <c r="J37" s="16" t="s">
        <v>792</v>
      </c>
      <c r="K37" s="16"/>
    </row>
    <row r="38" spans="1:11">
      <c r="A38" s="16">
        <v>36</v>
      </c>
      <c r="B38" s="16" t="s">
        <v>767</v>
      </c>
      <c r="C38" s="16">
        <v>42</v>
      </c>
      <c r="D38" s="16">
        <v>20</v>
      </c>
      <c r="E38" s="16">
        <v>20</v>
      </c>
      <c r="F38" s="16" t="s">
        <v>406</v>
      </c>
      <c r="G38" s="16" t="s">
        <v>153</v>
      </c>
      <c r="H38" s="16" t="s">
        <v>103</v>
      </c>
      <c r="I38" s="16" t="s">
        <v>149</v>
      </c>
      <c r="J38" s="16" t="s">
        <v>770</v>
      </c>
      <c r="K38" s="16"/>
    </row>
    <row r="39" spans="1:11" hidden="1">
      <c r="A39" s="41">
        <v>37</v>
      </c>
      <c r="B39" s="41" t="s">
        <v>776</v>
      </c>
      <c r="C39" s="41">
        <v>40</v>
      </c>
      <c r="D39" s="41"/>
      <c r="E39" s="41"/>
      <c r="F39" s="41" t="s">
        <v>843</v>
      </c>
      <c r="G39" s="41" t="s">
        <v>844</v>
      </c>
      <c r="H39" s="41" t="s">
        <v>103</v>
      </c>
      <c r="I39" s="41" t="s">
        <v>117</v>
      </c>
      <c r="J39" s="41" t="s">
        <v>770</v>
      </c>
      <c r="K39" s="41"/>
    </row>
    <row r="40" spans="1:11" hidden="1">
      <c r="A40" s="41">
        <v>38</v>
      </c>
      <c r="B40" s="41"/>
      <c r="C40" s="41"/>
      <c r="D40" s="41"/>
      <c r="E40" s="41"/>
      <c r="F40" s="41"/>
      <c r="G40" s="41"/>
      <c r="H40" s="41"/>
      <c r="I40" s="41"/>
      <c r="J40" s="41"/>
      <c r="K40" s="41"/>
    </row>
    <row r="41" spans="1:11">
      <c r="A41" s="41">
        <v>39</v>
      </c>
      <c r="B41" s="41" t="s">
        <v>767</v>
      </c>
      <c r="C41" s="41">
        <v>60</v>
      </c>
      <c r="D41" s="41">
        <v>50</v>
      </c>
      <c r="E41" s="41">
        <v>40</v>
      </c>
      <c r="F41" s="41" t="s">
        <v>845</v>
      </c>
      <c r="G41" s="41" t="s">
        <v>846</v>
      </c>
      <c r="H41" s="41" t="s">
        <v>847</v>
      </c>
      <c r="I41" s="41" t="s">
        <v>131</v>
      </c>
      <c r="J41" s="41" t="s">
        <v>775</v>
      </c>
      <c r="K41" s="41"/>
    </row>
    <row r="42" spans="1:11">
      <c r="A42" s="41">
        <v>40</v>
      </c>
      <c r="B42" s="41" t="s">
        <v>767</v>
      </c>
      <c r="C42" s="41">
        <v>48</v>
      </c>
      <c r="D42" s="41">
        <v>50</v>
      </c>
      <c r="E42" s="41">
        <v>30</v>
      </c>
      <c r="F42" s="41" t="s">
        <v>848</v>
      </c>
      <c r="G42" s="41"/>
      <c r="H42" s="41" t="s">
        <v>413</v>
      </c>
      <c r="I42" s="41" t="s">
        <v>240</v>
      </c>
      <c r="J42" s="41" t="s">
        <v>775</v>
      </c>
      <c r="K42" s="41"/>
    </row>
    <row r="43" spans="1:11">
      <c r="A43" s="41">
        <v>41</v>
      </c>
      <c r="B43" s="41" t="s">
        <v>767</v>
      </c>
      <c r="C43" s="41">
        <v>40</v>
      </c>
      <c r="D43" s="41">
        <v>70</v>
      </c>
      <c r="E43" s="41">
        <v>60</v>
      </c>
      <c r="F43" s="41" t="s">
        <v>849</v>
      </c>
      <c r="G43" s="41" t="s">
        <v>850</v>
      </c>
      <c r="H43" s="41" t="s">
        <v>103</v>
      </c>
      <c r="I43" s="41" t="s">
        <v>851</v>
      </c>
      <c r="J43" s="41" t="s">
        <v>770</v>
      </c>
      <c r="K43" s="41"/>
    </row>
    <row r="44" spans="1:11" hidden="1">
      <c r="A44" s="41">
        <v>42</v>
      </c>
      <c r="B44" s="41" t="s">
        <v>771</v>
      </c>
      <c r="C44" s="41">
        <v>30</v>
      </c>
      <c r="D44" s="41"/>
      <c r="E44" s="41"/>
      <c r="F44" s="41" t="s">
        <v>852</v>
      </c>
      <c r="G44" s="41" t="s">
        <v>853</v>
      </c>
      <c r="H44" s="41" t="s">
        <v>144</v>
      </c>
      <c r="I44" s="41" t="s">
        <v>145</v>
      </c>
      <c r="J44" s="41" t="s">
        <v>770</v>
      </c>
      <c r="K44" s="41"/>
    </row>
    <row r="45" spans="1:11">
      <c r="A45" s="41">
        <v>43</v>
      </c>
      <c r="B45" s="41" t="s">
        <v>767</v>
      </c>
      <c r="C45" s="41">
        <v>29</v>
      </c>
      <c r="D45" s="41">
        <v>20</v>
      </c>
      <c r="E45" s="41">
        <v>30</v>
      </c>
      <c r="F45" s="41" t="s">
        <v>854</v>
      </c>
      <c r="G45" s="41" t="s">
        <v>855</v>
      </c>
      <c r="H45" s="41" t="s">
        <v>856</v>
      </c>
      <c r="I45" s="41" t="s">
        <v>143</v>
      </c>
      <c r="J45" s="41" t="s">
        <v>775</v>
      </c>
      <c r="K45" s="41"/>
    </row>
    <row r="46" spans="1:11" hidden="1">
      <c r="A46" s="41">
        <v>44</v>
      </c>
      <c r="B46" s="41" t="s">
        <v>771</v>
      </c>
      <c r="C46" s="41">
        <v>15</v>
      </c>
      <c r="D46" s="41"/>
      <c r="E46" s="41"/>
      <c r="F46" s="41" t="s">
        <v>857</v>
      </c>
      <c r="G46" s="41" t="s">
        <v>858</v>
      </c>
      <c r="H46" s="41" t="s">
        <v>103</v>
      </c>
      <c r="I46" s="41" t="s">
        <v>859</v>
      </c>
      <c r="J46" s="41" t="s">
        <v>792</v>
      </c>
      <c r="K46" s="41"/>
    </row>
    <row r="47" spans="1:11" hidden="1">
      <c r="A47" s="41">
        <v>45</v>
      </c>
      <c r="B47" s="41" t="s">
        <v>775</v>
      </c>
      <c r="C47" s="41"/>
      <c r="D47" s="41"/>
      <c r="E47" s="41">
        <v>200</v>
      </c>
      <c r="F47" s="41" t="s">
        <v>860</v>
      </c>
      <c r="G47" s="41"/>
      <c r="H47" s="41" t="s">
        <v>861</v>
      </c>
      <c r="I47" s="41" t="s">
        <v>862</v>
      </c>
      <c r="J47" s="41" t="s">
        <v>770</v>
      </c>
      <c r="K47" s="41"/>
    </row>
    <row r="48" spans="1:11" hidden="1">
      <c r="A48" s="41">
        <v>46</v>
      </c>
      <c r="B48" s="41" t="s">
        <v>786</v>
      </c>
      <c r="C48" s="41">
        <v>55</v>
      </c>
      <c r="D48" s="41">
        <v>30</v>
      </c>
      <c r="E48" s="41">
        <v>100</v>
      </c>
      <c r="F48" s="41" t="s">
        <v>863</v>
      </c>
      <c r="G48" s="41"/>
      <c r="H48" s="41" t="s">
        <v>864</v>
      </c>
      <c r="I48" s="41" t="s">
        <v>865</v>
      </c>
      <c r="J48" s="41" t="s">
        <v>792</v>
      </c>
      <c r="K48" s="41"/>
    </row>
    <row r="49" spans="1:11" hidden="1">
      <c r="A49" s="41">
        <v>47</v>
      </c>
      <c r="B49" s="41" t="s">
        <v>776</v>
      </c>
      <c r="C49" s="41">
        <v>10</v>
      </c>
      <c r="D49" s="41"/>
      <c r="E49" s="41"/>
      <c r="F49" s="41" t="s">
        <v>866</v>
      </c>
      <c r="G49" s="41" t="s">
        <v>867</v>
      </c>
      <c r="H49" s="41" t="s">
        <v>123</v>
      </c>
      <c r="I49" s="41" t="s">
        <v>287</v>
      </c>
      <c r="J49" s="41" t="s">
        <v>775</v>
      </c>
      <c r="K49" s="41"/>
    </row>
    <row r="50" spans="1:11">
      <c r="A50" s="41">
        <v>48</v>
      </c>
      <c r="B50" s="41" t="s">
        <v>767</v>
      </c>
      <c r="C50" s="41">
        <v>89</v>
      </c>
      <c r="D50" s="41">
        <v>80</v>
      </c>
      <c r="E50" s="41">
        <v>90</v>
      </c>
      <c r="F50" s="41" t="s">
        <v>868</v>
      </c>
      <c r="G50" s="41" t="s">
        <v>869</v>
      </c>
      <c r="H50" s="41" t="s">
        <v>113</v>
      </c>
      <c r="I50" s="41" t="s">
        <v>870</v>
      </c>
      <c r="J50" s="41" t="s">
        <v>792</v>
      </c>
      <c r="K50" s="41"/>
    </row>
    <row r="51" spans="1:11">
      <c r="A51" s="41">
        <v>49</v>
      </c>
      <c r="B51" s="41" t="s">
        <v>767</v>
      </c>
      <c r="C51" s="41">
        <v>60</v>
      </c>
      <c r="D51" s="41">
        <v>40</v>
      </c>
      <c r="E51" s="41">
        <v>60</v>
      </c>
      <c r="F51" s="41" t="s">
        <v>871</v>
      </c>
      <c r="G51" s="41" t="s">
        <v>872</v>
      </c>
      <c r="H51" s="41" t="s">
        <v>124</v>
      </c>
      <c r="I51" s="41" t="s">
        <v>873</v>
      </c>
      <c r="J51" s="41" t="s">
        <v>770</v>
      </c>
      <c r="K51" s="41"/>
    </row>
    <row r="52" spans="1:11" hidden="1">
      <c r="A52" s="41">
        <v>50</v>
      </c>
      <c r="B52" s="41" t="s">
        <v>771</v>
      </c>
      <c r="C52" s="41">
        <v>10</v>
      </c>
      <c r="D52" s="41"/>
      <c r="E52" s="41"/>
      <c r="F52" s="41" t="s">
        <v>874</v>
      </c>
      <c r="G52" s="41" t="s">
        <v>875</v>
      </c>
      <c r="H52" s="41" t="s">
        <v>444</v>
      </c>
      <c r="I52" s="41" t="s">
        <v>229</v>
      </c>
      <c r="J52" s="41" t="s">
        <v>775</v>
      </c>
      <c r="K52" s="41"/>
    </row>
    <row r="53" spans="1:11">
      <c r="A53" s="41">
        <v>51</v>
      </c>
      <c r="B53" s="41" t="s">
        <v>767</v>
      </c>
      <c r="C53" s="41">
        <v>30</v>
      </c>
      <c r="D53" s="41">
        <v>30</v>
      </c>
      <c r="E53" s="41">
        <v>20</v>
      </c>
      <c r="F53" s="41" t="s">
        <v>876</v>
      </c>
      <c r="G53" s="41" t="s">
        <v>877</v>
      </c>
      <c r="H53" s="41" t="s">
        <v>103</v>
      </c>
      <c r="I53" s="41" t="s">
        <v>878</v>
      </c>
      <c r="J53" s="41" t="s">
        <v>792</v>
      </c>
      <c r="K53" s="41"/>
    </row>
    <row r="54" spans="1:11">
      <c r="A54" s="41">
        <v>52</v>
      </c>
      <c r="B54" s="41" t="s">
        <v>767</v>
      </c>
      <c r="C54" s="41">
        <v>8</v>
      </c>
      <c r="D54" s="41">
        <v>30</v>
      </c>
      <c r="E54" s="41">
        <v>30</v>
      </c>
      <c r="F54" s="41" t="s">
        <v>879</v>
      </c>
      <c r="G54" s="41" t="s">
        <v>880</v>
      </c>
      <c r="H54" s="41" t="s">
        <v>103</v>
      </c>
      <c r="I54" s="41" t="s">
        <v>238</v>
      </c>
      <c r="J54" s="41" t="s">
        <v>775</v>
      </c>
      <c r="K54" s="41"/>
    </row>
    <row r="55" spans="1:11">
      <c r="A55" s="41">
        <v>53</v>
      </c>
      <c r="B55" s="41" t="s">
        <v>767</v>
      </c>
      <c r="C55" s="41">
        <v>23</v>
      </c>
      <c r="D55" s="41">
        <v>30</v>
      </c>
      <c r="E55" s="41">
        <v>10</v>
      </c>
      <c r="F55" s="41" t="s">
        <v>881</v>
      </c>
      <c r="G55" s="41" t="s">
        <v>882</v>
      </c>
      <c r="H55" s="41" t="s">
        <v>123</v>
      </c>
      <c r="I55" s="41" t="s">
        <v>344</v>
      </c>
      <c r="J55" s="41" t="s">
        <v>770</v>
      </c>
      <c r="K55" s="41"/>
    </row>
    <row r="56" spans="1:11" hidden="1">
      <c r="A56" s="41">
        <v>54</v>
      </c>
      <c r="B56" s="41"/>
      <c r="C56" s="41"/>
      <c r="D56" s="41"/>
      <c r="E56" s="41"/>
      <c r="F56" s="41"/>
      <c r="G56" s="41"/>
      <c r="H56" s="41"/>
      <c r="I56" s="41"/>
      <c r="J56" s="41"/>
      <c r="K56" s="41"/>
    </row>
    <row r="57" spans="1:11" hidden="1">
      <c r="A57" s="15">
        <v>55</v>
      </c>
      <c r="B57" s="15" t="s">
        <v>776</v>
      </c>
      <c r="C57" s="15">
        <v>40</v>
      </c>
      <c r="D57" s="15"/>
      <c r="E57" s="15"/>
      <c r="F57" s="15" t="s">
        <v>958</v>
      </c>
      <c r="G57" s="15" t="s">
        <v>959</v>
      </c>
      <c r="H57" s="15" t="s">
        <v>89</v>
      </c>
      <c r="I57" s="15" t="s">
        <v>119</v>
      </c>
      <c r="J57" s="15" t="s">
        <v>792</v>
      </c>
      <c r="K57" s="15"/>
    </row>
    <row r="58" spans="1:11" hidden="1">
      <c r="A58" s="15">
        <v>56</v>
      </c>
      <c r="B58" s="15"/>
      <c r="C58" s="15"/>
      <c r="D58" s="15"/>
      <c r="E58" s="15"/>
      <c r="F58" s="15"/>
      <c r="G58" s="15"/>
      <c r="H58" s="15"/>
      <c r="I58" s="15"/>
      <c r="J58" s="15"/>
      <c r="K58" s="15"/>
    </row>
    <row r="59" spans="1:11">
      <c r="A59" s="15">
        <v>57</v>
      </c>
      <c r="B59" s="15" t="s">
        <v>767</v>
      </c>
      <c r="C59" s="15">
        <v>32</v>
      </c>
      <c r="D59" s="15">
        <v>20</v>
      </c>
      <c r="E59" s="15">
        <v>30</v>
      </c>
      <c r="F59" s="15" t="s">
        <v>883</v>
      </c>
      <c r="G59" s="15" t="s">
        <v>884</v>
      </c>
      <c r="H59" s="15" t="s">
        <v>422</v>
      </c>
      <c r="I59" s="15" t="s">
        <v>885</v>
      </c>
      <c r="J59" s="15" t="s">
        <v>770</v>
      </c>
      <c r="K59" s="15"/>
    </row>
    <row r="60" spans="1:11" hidden="1">
      <c r="A60" s="15">
        <v>58</v>
      </c>
      <c r="B60" s="15" t="s">
        <v>771</v>
      </c>
      <c r="C60" s="15">
        <v>25</v>
      </c>
      <c r="D60" s="15"/>
      <c r="E60" s="15"/>
      <c r="F60" s="15" t="s">
        <v>886</v>
      </c>
      <c r="G60" s="15" t="s">
        <v>887</v>
      </c>
      <c r="H60" s="15" t="s">
        <v>420</v>
      </c>
      <c r="I60" s="15" t="s">
        <v>356</v>
      </c>
      <c r="J60" s="15" t="s">
        <v>770</v>
      </c>
      <c r="K60" s="15"/>
    </row>
    <row r="61" spans="1:11" hidden="1">
      <c r="A61" s="15">
        <v>59</v>
      </c>
      <c r="B61" s="15"/>
      <c r="C61" s="15"/>
      <c r="D61" s="15"/>
      <c r="E61" s="15"/>
      <c r="F61" s="15"/>
      <c r="G61" s="15"/>
      <c r="H61" s="15"/>
      <c r="I61" s="15"/>
      <c r="J61" s="15"/>
      <c r="K61" s="15"/>
    </row>
    <row r="62" spans="1:11" hidden="1">
      <c r="A62" s="15">
        <v>60</v>
      </c>
      <c r="B62" s="15" t="s">
        <v>776</v>
      </c>
      <c r="C62" s="15">
        <v>70</v>
      </c>
      <c r="D62" s="15"/>
      <c r="E62" s="15"/>
      <c r="F62" s="15" t="s">
        <v>888</v>
      </c>
      <c r="G62" s="15" t="s">
        <v>889</v>
      </c>
      <c r="H62" s="15" t="s">
        <v>420</v>
      </c>
      <c r="I62" s="15" t="s">
        <v>426</v>
      </c>
      <c r="J62" s="15" t="s">
        <v>792</v>
      </c>
      <c r="K62" s="15"/>
    </row>
    <row r="63" spans="1:11" hidden="1">
      <c r="A63" s="15">
        <v>61</v>
      </c>
      <c r="B63" s="15" t="s">
        <v>775</v>
      </c>
      <c r="C63" s="15"/>
      <c r="D63" s="15"/>
      <c r="E63" s="15">
        <v>280</v>
      </c>
      <c r="F63" s="15" t="s">
        <v>890</v>
      </c>
      <c r="G63" s="15"/>
      <c r="H63" s="15" t="s">
        <v>891</v>
      </c>
      <c r="I63" s="15" t="s">
        <v>892</v>
      </c>
      <c r="J63" s="15" t="s">
        <v>770</v>
      </c>
      <c r="K63" s="15"/>
    </row>
    <row r="64" spans="1:11" hidden="1">
      <c r="A64" s="15">
        <v>62</v>
      </c>
      <c r="B64" s="15" t="s">
        <v>776</v>
      </c>
      <c r="C64" s="15">
        <v>35</v>
      </c>
      <c r="D64" s="15"/>
      <c r="E64" s="15"/>
      <c r="F64" s="15" t="s">
        <v>893</v>
      </c>
      <c r="G64" s="15" t="s">
        <v>894</v>
      </c>
      <c r="H64" s="15" t="s">
        <v>420</v>
      </c>
      <c r="I64" s="15" t="s">
        <v>283</v>
      </c>
      <c r="J64" s="15" t="s">
        <v>770</v>
      </c>
      <c r="K64" s="15"/>
    </row>
    <row r="65" spans="1:11">
      <c r="A65" s="15">
        <v>63</v>
      </c>
      <c r="B65" s="15" t="s">
        <v>767</v>
      </c>
      <c r="C65" s="15">
        <v>40</v>
      </c>
      <c r="D65" s="15">
        <v>40</v>
      </c>
      <c r="E65" s="15">
        <v>40</v>
      </c>
      <c r="F65" s="15" t="s">
        <v>895</v>
      </c>
      <c r="G65" s="15" t="s">
        <v>896</v>
      </c>
      <c r="H65" s="15" t="s">
        <v>103</v>
      </c>
      <c r="I65" s="15" t="s">
        <v>897</v>
      </c>
      <c r="J65" s="15" t="s">
        <v>792</v>
      </c>
      <c r="K65" s="15"/>
    </row>
    <row r="66" spans="1:11" hidden="1">
      <c r="A66" s="15">
        <v>64</v>
      </c>
      <c r="B66" s="15" t="s">
        <v>786</v>
      </c>
      <c r="C66" s="15">
        <v>105</v>
      </c>
      <c r="D66" s="15">
        <v>80</v>
      </c>
      <c r="E66" s="15">
        <v>180</v>
      </c>
      <c r="F66" s="15" t="s">
        <v>898</v>
      </c>
      <c r="G66" s="15"/>
      <c r="H66" s="15" t="s">
        <v>94</v>
      </c>
      <c r="I66" s="15" t="s">
        <v>899</v>
      </c>
      <c r="J66" s="15" t="s">
        <v>792</v>
      </c>
      <c r="K66" s="15"/>
    </row>
    <row r="67" spans="1:11">
      <c r="A67" s="15">
        <v>65</v>
      </c>
      <c r="B67" s="15" t="s">
        <v>767</v>
      </c>
      <c r="C67" s="15">
        <v>30</v>
      </c>
      <c r="D67" s="15">
        <v>20</v>
      </c>
      <c r="E67" s="15">
        <v>20</v>
      </c>
      <c r="F67" s="15" t="s">
        <v>900</v>
      </c>
      <c r="G67" s="15" t="s">
        <v>901</v>
      </c>
      <c r="H67" s="15" t="s">
        <v>94</v>
      </c>
      <c r="I67" s="15" t="s">
        <v>669</v>
      </c>
      <c r="J67" s="15" t="s">
        <v>775</v>
      </c>
      <c r="K67" s="15"/>
    </row>
    <row r="68" spans="1:11" hidden="1">
      <c r="A68" s="15">
        <v>66</v>
      </c>
      <c r="B68" s="15" t="s">
        <v>776</v>
      </c>
      <c r="C68" s="15">
        <v>20</v>
      </c>
      <c r="D68" s="15"/>
      <c r="E68" s="15"/>
      <c r="F68" s="15" t="s">
        <v>902</v>
      </c>
      <c r="G68" s="15" t="s">
        <v>903</v>
      </c>
      <c r="H68" s="15" t="s">
        <v>103</v>
      </c>
      <c r="I68" s="15" t="s">
        <v>904</v>
      </c>
      <c r="J68" s="15" t="s">
        <v>775</v>
      </c>
      <c r="K68" s="15"/>
    </row>
    <row r="69" spans="1:11">
      <c r="A69" s="15">
        <v>67</v>
      </c>
      <c r="B69" s="15" t="s">
        <v>767</v>
      </c>
      <c r="C69" s="15">
        <v>42</v>
      </c>
      <c r="D69" s="15">
        <v>20</v>
      </c>
      <c r="E69" s="15">
        <v>60</v>
      </c>
      <c r="F69" s="15" t="s">
        <v>62</v>
      </c>
      <c r="G69" s="15"/>
      <c r="H69" s="15" t="s">
        <v>103</v>
      </c>
      <c r="I69" s="15" t="s">
        <v>100</v>
      </c>
      <c r="J69" s="15" t="s">
        <v>775</v>
      </c>
      <c r="K69" s="15"/>
    </row>
    <row r="70" spans="1:11">
      <c r="A70" s="15">
        <v>68</v>
      </c>
      <c r="B70" s="15" t="s">
        <v>767</v>
      </c>
      <c r="C70" s="15">
        <v>33</v>
      </c>
      <c r="D70" s="15">
        <v>30</v>
      </c>
      <c r="E70" s="15">
        <v>30</v>
      </c>
      <c r="F70" s="15" t="s">
        <v>905</v>
      </c>
      <c r="G70" s="15" t="s">
        <v>906</v>
      </c>
      <c r="H70" s="15" t="s">
        <v>130</v>
      </c>
      <c r="I70" s="15" t="s">
        <v>191</v>
      </c>
      <c r="J70" s="15" t="s">
        <v>775</v>
      </c>
      <c r="K70" s="15"/>
    </row>
    <row r="71" spans="1:11">
      <c r="A71" s="15">
        <v>69</v>
      </c>
      <c r="B71" s="15" t="s">
        <v>767</v>
      </c>
      <c r="C71" s="15">
        <v>56</v>
      </c>
      <c r="D71" s="15">
        <v>40</v>
      </c>
      <c r="E71" s="15">
        <v>50</v>
      </c>
      <c r="F71" s="15" t="s">
        <v>907</v>
      </c>
      <c r="G71" s="15" t="s">
        <v>908</v>
      </c>
      <c r="H71" s="15" t="s">
        <v>103</v>
      </c>
      <c r="I71" s="15" t="s">
        <v>96</v>
      </c>
      <c r="J71" s="15" t="s">
        <v>775</v>
      </c>
      <c r="K71" s="15"/>
    </row>
    <row r="72" spans="1:11">
      <c r="A72" s="15">
        <v>70</v>
      </c>
      <c r="B72" s="15" t="s">
        <v>767</v>
      </c>
      <c r="C72" s="15">
        <v>47</v>
      </c>
      <c r="D72" s="15">
        <v>20</v>
      </c>
      <c r="E72" s="15">
        <v>40</v>
      </c>
      <c r="F72" s="15" t="s">
        <v>909</v>
      </c>
      <c r="G72" s="15" t="s">
        <v>910</v>
      </c>
      <c r="H72" s="15" t="s">
        <v>104</v>
      </c>
      <c r="I72" s="15" t="s">
        <v>99</v>
      </c>
      <c r="J72" s="15" t="s">
        <v>770</v>
      </c>
      <c r="K72" s="15"/>
    </row>
    <row r="73" spans="1:11">
      <c r="A73" s="15">
        <v>71</v>
      </c>
      <c r="B73" s="15" t="s">
        <v>767</v>
      </c>
      <c r="C73" s="15">
        <v>42</v>
      </c>
      <c r="D73" s="15">
        <v>70</v>
      </c>
      <c r="E73" s="15">
        <v>70</v>
      </c>
      <c r="F73" s="15" t="s">
        <v>911</v>
      </c>
      <c r="G73" s="15" t="s">
        <v>912</v>
      </c>
      <c r="H73" s="15" t="s">
        <v>420</v>
      </c>
      <c r="I73" s="15" t="s">
        <v>913</v>
      </c>
      <c r="J73" s="15" t="s">
        <v>770</v>
      </c>
      <c r="K73" s="15"/>
    </row>
    <row r="74" spans="1:11" hidden="1">
      <c r="A74" s="15">
        <v>72</v>
      </c>
      <c r="B74" s="15" t="s">
        <v>771</v>
      </c>
      <c r="C74" s="15">
        <v>20</v>
      </c>
      <c r="D74" s="15"/>
      <c r="E74" s="15"/>
      <c r="F74" s="15" t="s">
        <v>914</v>
      </c>
      <c r="G74" s="15" t="s">
        <v>915</v>
      </c>
      <c r="H74" s="15" t="s">
        <v>94</v>
      </c>
      <c r="I74" s="15" t="s">
        <v>178</v>
      </c>
      <c r="J74" s="15" t="s">
        <v>775</v>
      </c>
      <c r="K74" s="15"/>
    </row>
    <row r="75" spans="1:11" hidden="1">
      <c r="A75" s="43">
        <v>73</v>
      </c>
      <c r="B75" s="43" t="s">
        <v>776</v>
      </c>
      <c r="C75" s="43">
        <v>70</v>
      </c>
      <c r="D75" s="43"/>
      <c r="E75" s="43"/>
      <c r="F75" s="43" t="s">
        <v>916</v>
      </c>
      <c r="G75" s="43" t="s">
        <v>917</v>
      </c>
      <c r="H75" s="43">
        <v>80</v>
      </c>
      <c r="I75" s="43" t="s">
        <v>918</v>
      </c>
      <c r="J75" s="43" t="s">
        <v>792</v>
      </c>
      <c r="K75" s="43"/>
    </row>
    <row r="76" spans="1:11" hidden="1">
      <c r="A76" s="43">
        <v>74</v>
      </c>
      <c r="B76" s="43" t="s">
        <v>840</v>
      </c>
      <c r="C76" s="43">
        <v>40</v>
      </c>
      <c r="D76" s="43">
        <v>20</v>
      </c>
      <c r="E76" s="43">
        <v>40</v>
      </c>
      <c r="F76" s="43" t="s">
        <v>919</v>
      </c>
      <c r="G76" s="43" t="s">
        <v>920</v>
      </c>
      <c r="H76" s="43">
        <v>30</v>
      </c>
      <c r="I76" s="43" t="s">
        <v>921</v>
      </c>
      <c r="J76" s="43" t="s">
        <v>770</v>
      </c>
      <c r="K76" s="43"/>
    </row>
    <row r="77" spans="1:11" hidden="1">
      <c r="A77" s="43">
        <v>75</v>
      </c>
      <c r="B77" s="43"/>
      <c r="C77" s="43"/>
      <c r="D77" s="43"/>
      <c r="E77" s="43"/>
      <c r="F77" s="43"/>
      <c r="G77" s="43"/>
      <c r="H77" s="43"/>
      <c r="I77" s="43"/>
      <c r="J77" s="43"/>
      <c r="K77" s="43"/>
    </row>
    <row r="78" spans="1:11">
      <c r="A78" s="43">
        <v>76</v>
      </c>
      <c r="B78" s="43" t="s">
        <v>767</v>
      </c>
      <c r="C78" s="43">
        <v>65</v>
      </c>
      <c r="D78" s="43">
        <v>70</v>
      </c>
      <c r="E78" s="43">
        <v>30</v>
      </c>
      <c r="F78" s="43" t="s">
        <v>922</v>
      </c>
      <c r="G78" s="43" t="s">
        <v>923</v>
      </c>
      <c r="H78" s="43" t="s">
        <v>103</v>
      </c>
      <c r="I78" s="43" t="s">
        <v>924</v>
      </c>
      <c r="J78" s="43" t="s">
        <v>770</v>
      </c>
      <c r="K78" s="43"/>
    </row>
    <row r="79" spans="1:11">
      <c r="A79" s="43">
        <v>77</v>
      </c>
      <c r="B79" s="43" t="s">
        <v>767</v>
      </c>
      <c r="C79" s="43">
        <v>2</v>
      </c>
      <c r="D79" s="43">
        <v>10</v>
      </c>
      <c r="E79" s="43">
        <v>20</v>
      </c>
      <c r="F79" s="43" t="s">
        <v>925</v>
      </c>
      <c r="G79" s="43"/>
      <c r="H79" s="43">
        <v>10</v>
      </c>
      <c r="I79" s="43" t="s">
        <v>926</v>
      </c>
      <c r="J79" s="43" t="s">
        <v>775</v>
      </c>
      <c r="K79" s="43"/>
    </row>
    <row r="80" spans="1:11">
      <c r="A80" s="43">
        <v>78</v>
      </c>
      <c r="B80" s="43" t="s">
        <v>767</v>
      </c>
      <c r="C80" s="43">
        <v>35</v>
      </c>
      <c r="D80" s="43">
        <v>30</v>
      </c>
      <c r="E80" s="43">
        <v>40</v>
      </c>
      <c r="F80" s="43" t="s">
        <v>927</v>
      </c>
      <c r="G80" s="43" t="s">
        <v>928</v>
      </c>
      <c r="H80" s="43">
        <v>30</v>
      </c>
      <c r="I80" s="43" t="s">
        <v>929</v>
      </c>
      <c r="J80" s="43" t="s">
        <v>775</v>
      </c>
      <c r="K80" s="43"/>
    </row>
    <row r="81" spans="1:11" hidden="1">
      <c r="A81" s="43">
        <v>79</v>
      </c>
      <c r="B81" s="43" t="s">
        <v>771</v>
      </c>
      <c r="C81" s="43">
        <v>60</v>
      </c>
      <c r="D81" s="43"/>
      <c r="E81" s="43"/>
      <c r="F81" s="43" t="s">
        <v>930</v>
      </c>
      <c r="G81" s="43" t="s">
        <v>931</v>
      </c>
      <c r="H81" s="43">
        <v>50</v>
      </c>
      <c r="I81" s="43" t="s">
        <v>932</v>
      </c>
      <c r="J81" s="43" t="s">
        <v>792</v>
      </c>
      <c r="K81" s="43"/>
    </row>
    <row r="82" spans="1:11" hidden="1">
      <c r="A82" s="43">
        <v>80</v>
      </c>
      <c r="B82" s="43" t="s">
        <v>771</v>
      </c>
      <c r="C82" s="43">
        <v>20</v>
      </c>
      <c r="D82" s="43"/>
      <c r="E82" s="43"/>
      <c r="F82" s="43" t="s">
        <v>933</v>
      </c>
      <c r="G82" s="43" t="s">
        <v>934</v>
      </c>
      <c r="H82" s="43">
        <v>50</v>
      </c>
      <c r="I82" s="43" t="s">
        <v>218</v>
      </c>
      <c r="J82" s="43" t="s">
        <v>775</v>
      </c>
      <c r="K82" s="43"/>
    </row>
    <row r="83" spans="1:11">
      <c r="A83" s="43">
        <v>81</v>
      </c>
      <c r="B83" s="43" t="s">
        <v>767</v>
      </c>
      <c r="C83" s="43">
        <v>80</v>
      </c>
      <c r="D83" s="43">
        <v>50</v>
      </c>
      <c r="E83" s="43">
        <v>80</v>
      </c>
      <c r="F83" s="43" t="s">
        <v>935</v>
      </c>
      <c r="G83" s="43" t="s">
        <v>936</v>
      </c>
      <c r="H83" s="43">
        <v>60</v>
      </c>
      <c r="I83" s="43" t="s">
        <v>937</v>
      </c>
      <c r="J83" s="43" t="s">
        <v>770</v>
      </c>
      <c r="K83" s="43"/>
    </row>
    <row r="84" spans="1:11" hidden="1">
      <c r="A84" s="43">
        <v>82</v>
      </c>
      <c r="B84" s="43" t="s">
        <v>786</v>
      </c>
      <c r="C84" s="43">
        <v>140</v>
      </c>
      <c r="D84" s="43">
        <v>60</v>
      </c>
      <c r="E84" s="43">
        <v>210</v>
      </c>
      <c r="F84" s="43" t="s">
        <v>938</v>
      </c>
      <c r="G84" s="43"/>
      <c r="H84" s="43" t="s">
        <v>939</v>
      </c>
      <c r="I84" s="43" t="s">
        <v>940</v>
      </c>
      <c r="J84" s="43" t="s">
        <v>792</v>
      </c>
      <c r="K84" s="43"/>
    </row>
    <row r="85" spans="1:11" hidden="1">
      <c r="A85" s="43">
        <v>83</v>
      </c>
      <c r="B85" s="43"/>
      <c r="C85" s="43"/>
      <c r="D85" s="43"/>
      <c r="E85" s="43"/>
      <c r="F85" s="43"/>
      <c r="G85" s="43"/>
      <c r="H85" s="43"/>
      <c r="I85" s="43"/>
      <c r="J85" s="43"/>
      <c r="K85" s="43"/>
    </row>
    <row r="86" spans="1:11" hidden="1">
      <c r="A86" s="43">
        <v>84</v>
      </c>
      <c r="B86" s="43" t="s">
        <v>776</v>
      </c>
      <c r="C86" s="43">
        <v>10</v>
      </c>
      <c r="D86" s="43"/>
      <c r="E86" s="43"/>
      <c r="F86" s="43" t="s">
        <v>941</v>
      </c>
      <c r="G86" s="43" t="s">
        <v>942</v>
      </c>
      <c r="H86" s="43">
        <v>30</v>
      </c>
      <c r="I86" s="43" t="s">
        <v>943</v>
      </c>
      <c r="J86" s="43" t="s">
        <v>775</v>
      </c>
      <c r="K86" s="43"/>
    </row>
    <row r="87" spans="1:11">
      <c r="A87" s="43">
        <v>85</v>
      </c>
      <c r="B87" s="43" t="s">
        <v>767</v>
      </c>
      <c r="C87" s="43">
        <v>70</v>
      </c>
      <c r="D87" s="43">
        <v>40</v>
      </c>
      <c r="E87" s="43">
        <v>60</v>
      </c>
      <c r="F87" s="43" t="s">
        <v>944</v>
      </c>
      <c r="G87" s="43" t="s">
        <v>945</v>
      </c>
      <c r="H87" s="43">
        <v>50</v>
      </c>
      <c r="I87" s="43" t="s">
        <v>143</v>
      </c>
      <c r="J87" s="43" t="s">
        <v>770</v>
      </c>
      <c r="K87" s="43"/>
    </row>
    <row r="88" spans="1:11">
      <c r="A88" s="43">
        <v>86</v>
      </c>
      <c r="B88" s="43" t="s">
        <v>767</v>
      </c>
      <c r="C88" s="43">
        <v>67</v>
      </c>
      <c r="D88" s="43">
        <v>60</v>
      </c>
      <c r="E88" s="43">
        <v>70</v>
      </c>
      <c r="F88" s="43" t="s">
        <v>946</v>
      </c>
      <c r="G88" s="43"/>
      <c r="H88" s="43">
        <v>40</v>
      </c>
      <c r="I88" s="43" t="s">
        <v>243</v>
      </c>
      <c r="J88" s="43" t="s">
        <v>775</v>
      </c>
      <c r="K88" s="43"/>
    </row>
    <row r="89" spans="1:11">
      <c r="A89" s="43">
        <v>87</v>
      </c>
      <c r="B89" s="43" t="s">
        <v>767</v>
      </c>
      <c r="C89" s="43">
        <v>80</v>
      </c>
      <c r="D89" s="43">
        <v>80</v>
      </c>
      <c r="E89" s="43">
        <v>50</v>
      </c>
      <c r="F89" s="43" t="s">
        <v>947</v>
      </c>
      <c r="G89" s="43" t="s">
        <v>948</v>
      </c>
      <c r="H89" s="43">
        <v>60</v>
      </c>
      <c r="I89" s="43" t="s">
        <v>937</v>
      </c>
      <c r="J89" s="43" t="s">
        <v>770</v>
      </c>
      <c r="K89" s="43"/>
    </row>
    <row r="90" spans="1:11" hidden="1">
      <c r="A90" s="43">
        <v>88</v>
      </c>
      <c r="B90" s="43" t="s">
        <v>776</v>
      </c>
      <c r="C90" s="43">
        <v>1</v>
      </c>
      <c r="D90" s="43"/>
      <c r="E90" s="43"/>
      <c r="F90" s="43" t="s">
        <v>949</v>
      </c>
      <c r="G90" s="43" t="s">
        <v>950</v>
      </c>
      <c r="H90" s="43">
        <v>20</v>
      </c>
      <c r="I90" s="43" t="s">
        <v>951</v>
      </c>
      <c r="J90" s="43" t="s">
        <v>770</v>
      </c>
      <c r="K90" s="43"/>
    </row>
    <row r="91" spans="1:11" hidden="1">
      <c r="A91" s="43">
        <v>89</v>
      </c>
      <c r="B91" s="43" t="s">
        <v>771</v>
      </c>
      <c r="C91" s="43">
        <v>50</v>
      </c>
      <c r="D91" s="43"/>
      <c r="E91" s="43"/>
      <c r="F91" s="43" t="s">
        <v>952</v>
      </c>
      <c r="G91" s="43" t="s">
        <v>953</v>
      </c>
      <c r="H91" s="43">
        <v>80</v>
      </c>
      <c r="I91" s="43" t="s">
        <v>954</v>
      </c>
      <c r="J91" s="43" t="s">
        <v>792</v>
      </c>
      <c r="K91" s="43"/>
    </row>
    <row r="92" spans="1:11" hidden="1">
      <c r="A92" s="43">
        <v>90</v>
      </c>
      <c r="B92" s="43" t="s">
        <v>775</v>
      </c>
      <c r="C92" s="43"/>
      <c r="D92" s="43"/>
      <c r="E92" s="43">
        <v>180</v>
      </c>
      <c r="F92" s="43" t="s">
        <v>955</v>
      </c>
      <c r="G92" s="43"/>
      <c r="H92" s="43" t="s">
        <v>956</v>
      </c>
      <c r="I92" s="43" t="s">
        <v>957</v>
      </c>
      <c r="J92" s="43" t="s">
        <v>775</v>
      </c>
      <c r="K92" s="43"/>
    </row>
    <row r="93" spans="1:11" hidden="1">
      <c r="A93" t="s">
        <v>764</v>
      </c>
    </row>
    <row r="94" spans="1:11" hidden="1">
      <c r="I94" s="51" t="s">
        <v>763</v>
      </c>
      <c r="J94" s="51"/>
      <c r="K94">
        <f>SUM(K3:K93)</f>
        <v>0</v>
      </c>
    </row>
    <row r="95" spans="1:11" hidden="1">
      <c r="I95" s="51" t="s">
        <v>513</v>
      </c>
      <c r="J95" s="51"/>
      <c r="K95" s="27">
        <f>K94/9</f>
        <v>0</v>
      </c>
    </row>
    <row r="96" spans="1:11" hidden="1">
      <c r="I96" s="51" t="s">
        <v>665</v>
      </c>
      <c r="J96" s="51"/>
      <c r="K96">
        <f>SUM(K3:K92)</f>
        <v>0</v>
      </c>
    </row>
  </sheetData>
  <autoFilter ref="A2:K96">
    <filterColumn colId="1">
      <filters>
        <filter val="m"/>
      </filters>
    </filterColumn>
  </autoFilter>
  <mergeCells count="5">
    <mergeCell ref="A1:K1"/>
    <mergeCell ref="I94:J94"/>
    <mergeCell ref="I95:J95"/>
    <mergeCell ref="I96:J96"/>
    <mergeCell ref="M3:O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Set 1</vt:lpstr>
      <vt:lpstr>OMG! Bosses - Set 2</vt:lpstr>
      <vt:lpstr>P3ts - Set 3</vt:lpstr>
      <vt:lpstr>NPC Heroes - Set 4</vt:lpstr>
      <vt:lpstr>Behold Zakum - Set 5</vt:lpstr>
    </vt:vector>
  </TitlesOfParts>
  <Company>Southern Adventist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TheScribe</dc:creator>
  <cp:lastModifiedBy>TheScribe</cp:lastModifiedBy>
  <cp:lastPrinted>2008-04-05T18:36:53Z</cp:lastPrinted>
  <dcterms:created xsi:type="dcterms:W3CDTF">2008-02-24T06:15:10Z</dcterms:created>
  <dcterms:modified xsi:type="dcterms:W3CDTF">2008-11-20T09:36:17Z</dcterms:modified>
</cp:coreProperties>
</file>